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ARMEN DE APICALA\PLAN DE ACCION PROTEGIDO\"/>
    </mc:Choice>
  </mc:AlternateContent>
  <xr:revisionPtr revIDLastSave="0" documentId="8_{65EA5394-497D-401D-BD5A-A0BB4A68887A}" xr6:coauthVersionLast="45" xr6:coauthVersionMax="45" xr10:uidLastSave="{00000000-0000-0000-0000-000000000000}"/>
  <bookViews>
    <workbookView xWindow="-120" yWindow="-120" windowWidth="20730" windowHeight="11160" xr2:uid="{99F2D5C1-B7AD-4992-ABAE-312E8877983B}"/>
  </bookViews>
  <sheets>
    <sheet name="EDUCACIÓN" sheetId="1" r:id="rId1"/>
    <sheet name="DEPORTE" sheetId="2" r:id="rId2"/>
    <sheet name="CULTURA" sheetId="3" r:id="rId3"/>
  </sheets>
  <definedNames>
    <definedName name="_xlnm.Print_Area" localSheetId="2">CULTURA!$A$1:$AR$28</definedName>
    <definedName name="_xlnm.Print_Area" localSheetId="1">DEPORTE!$A$1:$AR$31</definedName>
    <definedName name="_xlnm.Print_Area" localSheetId="0">EDUCACIÓN!$A$2:$AR$41</definedName>
    <definedName name="_xlnm.Print_Titles" localSheetId="2">CULTURA!$A:$J,CULTURA!$1:$12</definedName>
    <definedName name="_xlnm.Print_Titles" localSheetId="1">DEPORTE!$A:$J,DEPORTE!$1:$12</definedName>
    <definedName name="_xlnm.Print_Titles" localSheetId="0">EDUCACIÓN!$A:$J,EDUCACIÓN!$1:$12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" i="3" l="1"/>
  <c r="AQ17" i="1"/>
  <c r="AQ19" i="1"/>
  <c r="AQ28" i="3" l="1"/>
  <c r="AQ27" i="3"/>
  <c r="AQ26" i="3"/>
  <c r="AQ25" i="3"/>
  <c r="AQ24" i="3"/>
  <c r="AQ23" i="3"/>
  <c r="AQ22" i="3"/>
  <c r="AQ21" i="3"/>
  <c r="AQ19" i="3"/>
  <c r="AQ18" i="3"/>
  <c r="AQ17" i="3"/>
  <c r="AQ15" i="3"/>
  <c r="AQ13" i="3"/>
  <c r="AQ31" i="2"/>
  <c r="AQ30" i="2"/>
  <c r="AQ27" i="2"/>
  <c r="AQ24" i="2"/>
  <c r="AQ23" i="2"/>
  <c r="AQ22" i="2"/>
  <c r="AQ21" i="2"/>
  <c r="AQ20" i="2"/>
  <c r="AQ18" i="2"/>
  <c r="AQ17" i="2"/>
  <c r="AQ16" i="2"/>
  <c r="AQ15" i="2"/>
  <c r="AQ13" i="2"/>
  <c r="AQ41" i="1"/>
  <c r="AQ39" i="1"/>
  <c r="AQ36" i="1"/>
  <c r="AQ34" i="1"/>
  <c r="AQ33" i="1"/>
  <c r="AQ32" i="1"/>
  <c r="AQ31" i="1"/>
  <c r="AQ30" i="1"/>
  <c r="AQ29" i="1"/>
  <c r="AQ28" i="1"/>
  <c r="AQ27" i="1"/>
  <c r="AQ26" i="1"/>
  <c r="AQ25" i="1"/>
  <c r="AQ22" i="1"/>
  <c r="AQ20" i="1"/>
  <c r="AQ18" i="1"/>
  <c r="AQ16" i="1"/>
  <c r="AQ15" i="1"/>
  <c r="AQ13" i="1" l="1"/>
</calcChain>
</file>

<file path=xl/sharedStrings.xml><?xml version="1.0" encoding="utf-8"?>
<sst xmlns="http://schemas.openxmlformats.org/spreadsheetml/2006/main" count="574" uniqueCount="255">
  <si>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</si>
  <si>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</si>
  <si>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</si>
  <si>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</si>
  <si>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</si>
  <si>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</si>
  <si>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</si>
  <si>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</si>
  <si>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</si>
  <si>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</si>
  <si>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>META 2022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</si>
  <si>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</si>
  <si>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</si>
  <si>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</si>
  <si>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</si>
  <si>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</si>
  <si>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</si>
  <si>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</si>
  <si>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</si>
  <si>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</si>
  <si>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Recursos propios 2022</t>
  </si>
  <si>
    <t>SGP Educación 2022(valores en pesos)</t>
  </si>
  <si>
    <t xml:space="preserve"> SGP Salud 2022 (valores en pesos)</t>
  </si>
  <si>
    <t>SGP APSB 2022</t>
  </si>
  <si>
    <t>SGP Cultura 2022</t>
  </si>
  <si>
    <t>SGP Deporte 2022</t>
  </si>
  <si>
    <t>SGP Libre Inversión 2022</t>
  </si>
  <si>
    <t>SGP Libre Destinación 42% Mpios 4, 5 y 6 Cat 2022</t>
  </si>
  <si>
    <t>SGP Alimentación Escolar 2022</t>
  </si>
  <si>
    <t>SGP Municipios Río Magdalena 2022</t>
  </si>
  <si>
    <t>SGP Primera Infancia 2022</t>
  </si>
  <si>
    <t xml:space="preserve"> Regalías 2022</t>
  </si>
  <si>
    <t>Cofinanciación Departamento 2022</t>
  </si>
  <si>
    <t>Cofinanciación Nación 2022</t>
  </si>
  <si>
    <t>Crédito 2022</t>
  </si>
  <si>
    <t>Otros 2022</t>
  </si>
  <si>
    <t>Vigencias futuras</t>
  </si>
  <si>
    <t>Total  2022</t>
  </si>
  <si>
    <t>Dependencia o unidad ejecutora Y la persona responsable de la implementación y seguimiento de la actividad</t>
  </si>
  <si>
    <t xml:space="preserve">SECTOR  </t>
  </si>
  <si>
    <t xml:space="preserve">Linea Estrategica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</si>
  <si>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</si>
  <si>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</si>
  <si>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</si>
  <si>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</si>
  <si>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</si>
  <si>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</si>
  <si>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</si>
  <si>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</si>
  <si>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</si>
  <si>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</si>
  <si>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</si>
  <si>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</si>
  <si>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 xml:space="preserve">POR UN CARMEN CON EQUIDAD SOCIAL </t>
  </si>
  <si>
    <t>DESCRIPCION DE ACTIVIDADES  PREVIAS, DURANTE Y CIERRE</t>
  </si>
  <si>
    <t>EDUCACIÓN</t>
  </si>
  <si>
    <t>TODOS A EDUCARNOS CON CALIDAD</t>
  </si>
  <si>
    <t>Documentos de planeación</t>
  </si>
  <si>
    <t>Documentos de política de educación inicial emitidos</t>
  </si>
  <si>
    <t>MEJORAMIENTO DE LA CALIDAD EDUCATIVA EN EL MUNICIPIO DE CARMEN DE APICALÁ, TOLIMA</t>
  </si>
  <si>
    <t xml:space="preserve">Servicio de atención integral para la primera infancia </t>
  </si>
  <si>
    <t xml:space="preserve">Servicio de fomento para el acceso a la educación inicial, preescolar, básica y media. </t>
  </si>
  <si>
    <t xml:space="preserve">Servicio de fomento para la permanencia en programas de educación formal </t>
  </si>
  <si>
    <t xml:space="preserve">Servicio de asistencia técnica en educación inicial, preescolar, básica y media </t>
  </si>
  <si>
    <t>Servicio de fomento para el acceso a la educación inicial, preescolar, básica y media</t>
  </si>
  <si>
    <t xml:space="preserve">Servicio de educación informal </t>
  </si>
  <si>
    <t xml:space="preserve">Infraestructura educativa mejorada </t>
  </si>
  <si>
    <t xml:space="preserve">Servicio de gestión de riesgos y desastres en establecimientos educativos </t>
  </si>
  <si>
    <t xml:space="preserve">Servicio de apoyo a la permanencia con alimentación escolar </t>
  </si>
  <si>
    <t xml:space="preserve">Servicio de apoyo a la permanencia con transporte escolar </t>
  </si>
  <si>
    <t xml:space="preserve">Servicio de apoyo para el fortalecimiento de escuelas de padres </t>
  </si>
  <si>
    <t xml:space="preserve">Servicio de accesibilidad a contenidos web para fines pedagógicos </t>
  </si>
  <si>
    <t>Infraestructura educativa dotada</t>
  </si>
  <si>
    <t xml:space="preserve">Servicio de alfabetización </t>
  </si>
  <si>
    <t>Servicio de fomento para el acceso a la educación superior o terciaria</t>
  </si>
  <si>
    <t>Servicio de apoyo financiero para el acceso a la educación superior o terciaria</t>
  </si>
  <si>
    <t xml:space="preserve">Servicio de apoyo financiero para el acceso a la educación superior o terciaria </t>
  </si>
  <si>
    <t xml:space="preserve">Servicio de apoyo para la permanencia a la educación superior o terciaria </t>
  </si>
  <si>
    <t xml:space="preserve">Instituciones educativas oficiales que implementan el nivel preescolar en el marco de la atención integral </t>
  </si>
  <si>
    <t>Personas beneficiadas con estrategias de fomento para el acceso a la educación inicial, preescolar, básica y media</t>
  </si>
  <si>
    <t xml:space="preserve">Estrategias implementadas </t>
  </si>
  <si>
    <t xml:space="preserve">Estrategias educativo ambientales y de participación implementadas </t>
  </si>
  <si>
    <t>Personas víctimas del conflicto con estrategias de fomento para el acceso a la educación inicial, preescolar, básica y media</t>
  </si>
  <si>
    <t>Estrategias implementadas</t>
  </si>
  <si>
    <t xml:space="preserve">Capacitaciones realizadas </t>
  </si>
  <si>
    <t xml:space="preserve">Sedes educativas mejoradas en zona urbana </t>
  </si>
  <si>
    <t xml:space="preserve">Sedes educativas mejoradas en zona rural </t>
  </si>
  <si>
    <t xml:space="preserve">Alumnos beneficiados con el mejoramiento de ambientes escolares </t>
  </si>
  <si>
    <t>Establecimientos educativos con acciones de gestión del riesgo implementadas</t>
  </si>
  <si>
    <t xml:space="preserve">Raciones entregadas </t>
  </si>
  <si>
    <t xml:space="preserve">Beneficiarios de la alimentación escolar </t>
  </si>
  <si>
    <t>Beneficiarios de transporte escolar</t>
  </si>
  <si>
    <t xml:space="preserve">Escuelas de padres apoyadas </t>
  </si>
  <si>
    <t xml:space="preserve">Estudiantes con acceso a contenidos web en el establecimiento educativo </t>
  </si>
  <si>
    <t>Establecimientos educativos conectados a internet</t>
  </si>
  <si>
    <t xml:space="preserve">Sedes urbanas dotadas </t>
  </si>
  <si>
    <t xml:space="preserve">Sedes rurales dotadas </t>
  </si>
  <si>
    <t xml:space="preserve">Personas beneficiarias con modelos de alfabetización </t>
  </si>
  <si>
    <t xml:space="preserve">Personas víctimas beneficiarias con modelos de alfabetización  </t>
  </si>
  <si>
    <t xml:space="preserve">Beneficiarios de estrategias o programas de  fomento para el acceso a la educación superior o terciaria </t>
  </si>
  <si>
    <t xml:space="preserve">Personas víctimas del conflicto armado beneficiarias de estrategias de acceso a programas de educación superior o terciaria  </t>
  </si>
  <si>
    <t>Estrategias desarrolladas</t>
  </si>
  <si>
    <t xml:space="preserve">Beneficiarios de estrategias o programas de  apoyo financiero para el acceso a la educación superior  o terciaria </t>
  </si>
  <si>
    <t xml:space="preserve">Población víctima del conflicto armado beneficiaria de créditos beca para el acceso a la educación superior o terciaria </t>
  </si>
  <si>
    <t xml:space="preserve">Beneficiarios de programas o estrategias de permanencia en la educación superior o terciaria </t>
  </si>
  <si>
    <t>Infraestructura educativa mejorada</t>
  </si>
  <si>
    <t>Dra Luz Mary Urrea García</t>
  </si>
  <si>
    <t>Luz Mary Urrea Garcia</t>
  </si>
  <si>
    <t xml:space="preserve">6. PROGRAMACION FISICA Y FINANCIERA (PAGOS) </t>
  </si>
  <si>
    <t xml:space="preserve">8. FUENTES DE FINANCIACION ( MILLONES) </t>
  </si>
  <si>
    <t>Luz Mary Urrea García</t>
  </si>
  <si>
    <t>PLAN DE ACCIÓN:</t>
  </si>
  <si>
    <t>ALCALDÍA CARMEN DE APICALÁ- TOLIMA</t>
  </si>
  <si>
    <t>Secretaria de Educación</t>
  </si>
  <si>
    <t>Secretaria de Educación - Deporte</t>
  </si>
  <si>
    <t>Secretaria de Educación - Cultura</t>
  </si>
  <si>
    <t>DEPORTE</t>
  </si>
  <si>
    <t>Servicio de administración de la infraestructura deportiva (4301003)</t>
  </si>
  <si>
    <t>Infraestructura deportiva en operación (430100300)</t>
  </si>
  <si>
    <t>DEPORTE Y RECREACION POR UN BIENESTAR SOCIAL</t>
  </si>
  <si>
    <t xml:space="preserve">Servicio de apoyo a la actividad física, la recreación y el deporte </t>
  </si>
  <si>
    <t xml:space="preserve">Servicio de administración de la infraestructura deportiva </t>
  </si>
  <si>
    <t xml:space="preserve">Servicio de mantenimiento a la infraestructura deportiva </t>
  </si>
  <si>
    <t xml:space="preserve">Documentos normativos </t>
  </si>
  <si>
    <t xml:space="preserve">Servicio de Escuelas Deportivas </t>
  </si>
  <si>
    <t xml:space="preserve">Parques recreativos construidos </t>
  </si>
  <si>
    <t xml:space="preserve">Parques recreativos mantenidos </t>
  </si>
  <si>
    <t xml:space="preserve">Servicio de organización de eventos deportivos comunitarios </t>
  </si>
  <si>
    <t xml:space="preserve">Servicio de promoción de la actividad física, la recreación y el deporte </t>
  </si>
  <si>
    <t xml:space="preserve">Servicio de organización de eventos recreativos comunitarios </t>
  </si>
  <si>
    <t xml:space="preserve">Personas beneficiadas </t>
  </si>
  <si>
    <t xml:space="preserve">Eventos  realizados en la infraestructura deportiva </t>
  </si>
  <si>
    <t xml:space="preserve">Infraestructura deportiva mantenida </t>
  </si>
  <si>
    <t xml:space="preserve">Documentos normativos realizados </t>
  </si>
  <si>
    <t xml:space="preserve">Escuelas deportivas implementadas </t>
  </si>
  <si>
    <t xml:space="preserve">Disciplinas por Escuela Deportiva </t>
  </si>
  <si>
    <t xml:space="preserve">Parques construidos </t>
  </si>
  <si>
    <t xml:space="preserve">Eventos deportivos comunitarios realizados </t>
  </si>
  <si>
    <t xml:space="preserve">Instituciones educativas vinculadas al programa Supérate-Intercolegiados </t>
  </si>
  <si>
    <t xml:space="preserve">Personas atendidas por los programas de recreación, deporte social comunitario, actividad física y aprovechamiento del tiempo libre </t>
  </si>
  <si>
    <t xml:space="preserve">Estímulos entregados </t>
  </si>
  <si>
    <t xml:space="preserve">Artículos deportivos entregados </t>
  </si>
  <si>
    <t xml:space="preserve">Eventos recreativos comunitarios realizados </t>
  </si>
  <si>
    <t>APOYO A LAS REALIZACIÓN DE ACTIVIDADES DEPORTIVAS Y RECREATIVAS EN EL MUNICIPIO DE CARMEN DE APICALÁ, TOLIMA</t>
  </si>
  <si>
    <t xml:space="preserve">6. PROGRAMACION FISICA y FINANCIERA (PAGOS) </t>
  </si>
  <si>
    <t xml:space="preserve">6. PROGRAMACION FISICA  y FINANCIERA (PAGOS) </t>
  </si>
  <si>
    <t>7.  PRESUPUESTO PROGRAMADO 
(miles de pesos)</t>
  </si>
  <si>
    <t>CULTURA</t>
  </si>
  <si>
    <t>LA CULTURA Y ARTE NOS TRANSFORMA</t>
  </si>
  <si>
    <t>Salón de música adecuado (3301048)</t>
  </si>
  <si>
    <t>Salón de música adecuado (330104800)</t>
  </si>
  <si>
    <t xml:space="preserve">Bibliotecas adecuadas </t>
  </si>
  <si>
    <t xml:space="preserve">Servicio de promoción de actividades culturales </t>
  </si>
  <si>
    <t xml:space="preserve">Casas de la cultura construidas y dotadas </t>
  </si>
  <si>
    <t xml:space="preserve">Servicio de asistencia técnica en educación artística y cultural </t>
  </si>
  <si>
    <t xml:space="preserve">Servicio de circulación artística y cultural </t>
  </si>
  <si>
    <t xml:space="preserve">Bibliotecas construidas y dotadas </t>
  </si>
  <si>
    <t xml:space="preserve">Servicios bibliotecarios </t>
  </si>
  <si>
    <t>Servicio de educación informal en áreas artísticas y culturales</t>
  </si>
  <si>
    <t xml:space="preserve">Escuelas de música adecuadas y dotadas </t>
  </si>
  <si>
    <t xml:space="preserve">Salas de danza adecuadasy dotadas </t>
  </si>
  <si>
    <t xml:space="preserve">Servicio de acceso a materiales de lectura </t>
  </si>
  <si>
    <t xml:space="preserve">Servicio de fomento para el acceso de la oferta cultural </t>
  </si>
  <si>
    <t xml:space="preserve">Eventos de promoción de actividades culturales realizados </t>
  </si>
  <si>
    <t xml:space="preserve">Espectáculos artísticos realizados </t>
  </si>
  <si>
    <t xml:space="preserve">Asistencias técnicas realizadas </t>
  </si>
  <si>
    <t xml:space="preserve">Contenidos culturales  en circulación </t>
  </si>
  <si>
    <t xml:space="preserve">Usuarios atendidos </t>
  </si>
  <si>
    <t xml:space="preserve">Cursos realizados </t>
  </si>
  <si>
    <t xml:space="preserve">Salas de danza adecuadas y dotadas </t>
  </si>
  <si>
    <t>Materiales de lectura disponibles en bibliotecas públicas y espacios no convencionales</t>
  </si>
  <si>
    <t>APOYO A LAS ACTIVIDADES DE FORTALECIMIENTO CULTURAL DEL MUNICIPIO DE CARMEN DE APICALÁ, TOLIMA</t>
  </si>
  <si>
    <t xml:space="preserve">Gestionar ante la gobernación, la emision de las politicas de educacion inical dentro del marco de la etrategia que ningúnNNA se quede sin matricular </t>
  </si>
  <si>
    <t xml:space="preserve">Número </t>
  </si>
  <si>
    <t xml:space="preserve">Políticas </t>
  </si>
  <si>
    <t>NO</t>
  </si>
  <si>
    <t xml:space="preserve">No requiere de recursos de inversión </t>
  </si>
  <si>
    <t>Asegurar mediante acto administrativo  la contabilizacion de   gratuidad educativa  Sin Situación de Fondos</t>
  </si>
  <si>
    <t xml:space="preserve">Resolución </t>
  </si>
  <si>
    <t>Gestionar y Asegurar la vinculación a la educación educativa formal a los niños que hacen transito a la educacion formal con I.E. T.P.P.P</t>
  </si>
  <si>
    <t>Publicaciones página web, redes sociales perifone</t>
  </si>
  <si>
    <t>Apoyo financiero a los servicios publicos instituciones educativas</t>
  </si>
  <si>
    <t>Realizar jornadas de capacitación para promover los valores democráticos y ciudadanos  para fortalecer la participación de las niñas, niños y jóvenes en la construcción de ciudad, mediante la realizacion  de actividade ludicas (VIRTUAL O PRESENCIAL)</t>
  </si>
  <si>
    <t>Listas de asistencia, Registro Fotográfico</t>
  </si>
  <si>
    <t>Garantizar el acceso a la eduación para la población  vulnerable y en condición de discapacidad con cobertura en el municipio brindando acompañamiento con la administración municipal a travez de medios informativos</t>
  </si>
  <si>
    <t>Realizar mejoramiento y  mantenimiento de la infraestructura fisica de la sede educativa pedro pabon parga zona urbana y rural  del Municipio de Carmen de Apicalá</t>
  </si>
  <si>
    <t>SI</t>
  </si>
  <si>
    <t xml:space="preserve">Suministro  de raciones como complemento alimenticio a  los estudantes de I.T.E.P.P.P. </t>
  </si>
  <si>
    <t>Número</t>
  </si>
  <si>
    <t>Registro Fotográfico</t>
  </si>
  <si>
    <t>Realizar la compra de menaje y dotación  para  el servicio de alimentacion escolar</t>
  </si>
  <si>
    <t xml:space="preserve">Registro fotográfico-Contrato </t>
  </si>
  <si>
    <t>Registro Fotográfico-Contrato</t>
  </si>
  <si>
    <t>Garantizar  el servicio de transporte escolar zona rural del municipio de Carmen de Apicala</t>
  </si>
  <si>
    <t xml:space="preserve">Realizar talleres para brindar información, orientación y formación a los padres de familia de las sedes eduactivas del municipio </t>
  </si>
  <si>
    <t>Lista de asistencia- Registro Fotográfico</t>
  </si>
  <si>
    <t>Realizar mantenimiento a los equipos tecnológicos de las IE  para que los estudiantes tengan acceso a los contenidos web</t>
  </si>
  <si>
    <t xml:space="preserve">Gestionar ante el gobierno nacional nuevos puntos de acceso a internet para las IE de la zona rural </t>
  </si>
  <si>
    <t xml:space="preserve">Oficios </t>
  </si>
  <si>
    <t xml:space="preserve">NO </t>
  </si>
  <si>
    <t xml:space="preserve">Realizar la adquisición de herramientas y equipos para dotar las sedes educativas urbanas  del Municipio </t>
  </si>
  <si>
    <t>Gestionar ante la gobernación, estrategias que garanticen vincular a la pobllacion con modelos de alfabetizacion</t>
  </si>
  <si>
    <t>Ofiicos</t>
  </si>
  <si>
    <t xml:space="preserve">Asegurar el  servicio de Transpprte Universitario para los estudiantes de la I.-E. Tecnica y Superior que estudien  en otros municipios </t>
  </si>
  <si>
    <t xml:space="preserve">Registro Fotográfico, Contrato </t>
  </si>
  <si>
    <t>Brindar apoyo financiero al mejor Bachiller y mejor ICFES</t>
  </si>
  <si>
    <t xml:space="preserve">Resolusión </t>
  </si>
  <si>
    <t xml:space="preserve">Gestionar ante el Sena, para tener nuevas ofertas en educación técnica y tecnológica para los adolescentes </t>
  </si>
  <si>
    <t xml:space="preserve">No requiere de rucruso de inversión </t>
  </si>
  <si>
    <t xml:space="preserve">Brindar capacitaciones en conjunto con el Cuerpo de Bomberos del Municipio y Gestión del Riesgo Municipal para implementar acciones de prevención en materia de riesgos y desastres </t>
  </si>
  <si>
    <t xml:space="preserve">No require de recursos de inversión </t>
  </si>
  <si>
    <t>Brindar apoyo a los deportistas del municipio mediante  la Implementación de Prácticas Deportivas al aire libre</t>
  </si>
  <si>
    <t>Listas de asistencia y Registro fotográfico</t>
  </si>
  <si>
    <t>Realizar campeonatos deportivos en las siguientes disciplinas: Futbol, Microfutbol, basketbol,  boleyplaya, para ocupación del tiempo libre, zona urbana y rural del municipio de Carmen de Apicalá</t>
  </si>
  <si>
    <t>Registro Fotográfico- Contrato</t>
  </si>
  <si>
    <t xml:space="preserve">Garantizar la funcionalidad de la infraestructura deportiva mediante el mejoramiento y mantenimiento preventivo de los escenarios deportivos </t>
  </si>
  <si>
    <t>Continuar con el funcionamiento y ejecucion de los procesos de formación deportiva en Futbol, Futbol de salón, basketbol,  boleybol</t>
  </si>
  <si>
    <t>Construccion de Parques recreativos</t>
  </si>
  <si>
    <t>Realizar mantenimiento que consta de  limpieza con guadaña de los parques recreativos y deportivos del Municipio de Carmen de Apicalá</t>
  </si>
  <si>
    <t xml:space="preserve">Realizar campeonatos deportivos comunitarios en diferentes categorías para la ocupación del tiempo libre e integración de barrios </t>
  </si>
  <si>
    <t xml:space="preserve">Brindar apoyo logístico a la IE en la organización del programa Superate-intercolegiados </t>
  </si>
  <si>
    <t xml:space="preserve">Realizar la contratación de personas idoneas para el desarrollo de actividades deportivas y recreativas </t>
  </si>
  <si>
    <t xml:space="preserve">Realizar la dotación de implementos deportivos a las escuelas de formación </t>
  </si>
  <si>
    <t xml:space="preserve">Dar continuidad a los programas semilleros de las diferentes escuekas de formación medainte el acomapñamiento de los monitores </t>
  </si>
  <si>
    <t>Programa implementado</t>
  </si>
  <si>
    <t xml:space="preserve">Realizar jornadas de capacitación a los jóvenes con talento deportivo identificados en las escuelas de formación deportiva en temas de deporte y recreación </t>
  </si>
  <si>
    <t xml:space="preserve">Registro Fotográfico-Lista de asistencia </t>
  </si>
  <si>
    <t>Gestionar ante Indeportes convenios para apoyos con monitores</t>
  </si>
  <si>
    <t xml:space="preserve">Realzar actividades recreativas y ludicas en los diferentes barrios y veredas del Municipio como rumba aeróbica, ciclopaseos entre otros </t>
  </si>
  <si>
    <t>Brindar apoyo logístco a las escuelas deportivas privadas</t>
  </si>
  <si>
    <t>Realizar adecuación y mantenimiento de la Infraestructura  biblioteca Pública Municipal Jesús Antonio Mendez</t>
  </si>
  <si>
    <t>Registro fotográfico- Contrato</t>
  </si>
  <si>
    <t>Realizar la difusion,  Promoción y ejecucion de actividades  artisticas y culturales a realizar en el municipio de Carmen de Apicalá</t>
  </si>
  <si>
    <t>Garantizar los instructores quienes realizaran el desarrollo de las actividades  de formación cultural como son: Escuela de Musica y Escuela de Danza del Municipio de Carmen de Apicala</t>
  </si>
  <si>
    <t>Realizar actividades culturales para el goce de los ciudadanos</t>
  </si>
  <si>
    <t xml:space="preserve">Brindar información para la inscripción de NNA en las escuelas de formación artistica y cultura del Municipio </t>
  </si>
  <si>
    <t>Lista de asistencia-Registro fotográfico</t>
  </si>
  <si>
    <t>Piezas de información difundidas</t>
  </si>
  <si>
    <t>Realizar la dotación de elementos a la casa de la cultura</t>
  </si>
  <si>
    <t xml:space="preserve">Realizar asistencia tecnica consistente en la capacitacioenes  a los integrantes del Consejo de Cultura, del municipio de  Carmen de Apicalá </t>
  </si>
  <si>
    <t xml:space="preserve">Diseñar piezas publicitarias informando acerca de las actividades culturales y artisticas por parte de la administracion municipal </t>
  </si>
  <si>
    <t>Registro fotográfico-Piezas publicadas</t>
  </si>
  <si>
    <t>Realizar diagnostico de las  necesidades prioritaraias para el funcionamiento de la  biblioteca municipal</t>
  </si>
  <si>
    <t>Diagnóstico realizado</t>
  </si>
  <si>
    <t>Ofrecer el servicio oportuno y eficiente de la Bibloteca mediante el préstamo de libros, herramientas tecnológicas y espacios de lectura, así como el desarrollo de actividades de la biblioteca como:  Divulgación y promoción de las actividades que desarrolla la Biblioteca Mpal, Jesús Antonio Méndez, la hora del cuento y la lectura, biblioteca itinerantte, talleres y concursos de pintura, programa concurso de cuento y poesía, implementación la llave del saber, lectura en voz alta y biblioteca al parque.</t>
  </si>
  <si>
    <t>Garantizar a traves de los instructores la realizacion de  actividades de formación cultural como son: Escuela de Musica y Escuela de Danza del Municipio de Carmen de Apicala</t>
  </si>
  <si>
    <t>Registro fotográfico-Contrato</t>
  </si>
  <si>
    <t>Gestionar con la Secretaria de Cultura Departamental el mejoramiento de la sala de danza del municipio de Carmen de Apicala. Apoyo financiero</t>
  </si>
  <si>
    <t xml:space="preserve">Realizar dotación de libros especializados en primera infancia en la Biblioteca Municipal </t>
  </si>
  <si>
    <t xml:space="preserve">Implementar  el programa de fomento cultural CINE AL BARRIO </t>
  </si>
  <si>
    <t>Porcentaje</t>
  </si>
  <si>
    <t xml:space="preserve">Ofrecer la vinculación de personas diversamente hábules en las actividades realizadas en los cursos culturales y artisticos </t>
  </si>
  <si>
    <t>Asegurar la participación cultural de personas vulnerables  en la programación  artistica y cultural en el municipio de Carmen de Apicala</t>
  </si>
  <si>
    <t xml:space="preserve">Diseñar jornadas culturales y artisticas que promuevan la culturA artistica y literaria en la población carmelitana </t>
  </si>
  <si>
    <t>Realizar dotación  para adecuacion de la sala de música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</si>
</sst>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14" borderId="2" xfId="0" applyFont="1" applyFill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center" vertical="center"/>
    </xf>
    <xf numFmtId="0" fontId="8" fillId="14" borderId="2" xfId="0" applyFont="1" applyFill="1" applyBorder="1" applyAlignment="1">
      <alignment horizontal="justify" vertical="top"/>
    </xf>
    <xf numFmtId="0" fontId="8" fillId="14" borderId="2" xfId="0" applyFont="1" applyFill="1" applyBorder="1" applyAlignment="1">
      <alignment horizontal="justify" vertical="center"/>
    </xf>
    <xf numFmtId="0" fontId="8" fillId="14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justify" vertical="center"/>
    </xf>
    <xf numFmtId="0" fontId="8" fillId="14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8" fillId="14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14" borderId="18" xfId="0" applyFont="1" applyFill="1" applyBorder="1" applyAlignment="1">
      <alignment horizontal="justify" vertical="center" wrapText="1"/>
    </xf>
    <xf numFmtId="0" fontId="8" fillId="14" borderId="19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8" fillId="14" borderId="2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14" borderId="18" xfId="0" applyFont="1" applyFill="1" applyBorder="1" applyAlignment="1">
      <alignment horizontal="justify" vertical="center"/>
    </xf>
    <xf numFmtId="0" fontId="8" fillId="14" borderId="19" xfId="0" applyFont="1" applyFill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8" fillId="14" borderId="3" xfId="0" applyFont="1" applyFill="1" applyBorder="1" applyAlignment="1">
      <alignment horizontal="justify" vertical="center"/>
    </xf>
    <xf numFmtId="0" fontId="8" fillId="14" borderId="4" xfId="0" applyFont="1" applyFill="1" applyBorder="1" applyAlignment="1">
      <alignment horizontal="justify" vertical="center"/>
    </xf>
    <xf numFmtId="0" fontId="8" fillId="14" borderId="5" xfId="0" applyFont="1" applyFill="1" applyBorder="1" applyAlignment="1">
      <alignment horizontal="justify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justify" vertical="center" wrapText="1"/>
    </xf>
    <xf numFmtId="0" fontId="8" fillId="14" borderId="5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14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B2C5E-4190-4C12-B30D-55EAD82EB7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04812"/>
          <a:ext cx="2705099" cy="17502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178594</xdr:colOff>
      <xdr:row>2</xdr:row>
      <xdr:rowOff>47624</xdr:rowOff>
    </xdr:from>
    <xdr:to>
      <xdr:col>5</xdr:col>
      <xdr:colOff>2883693</xdr:colOff>
      <xdr:row>5</xdr:row>
      <xdr:rowOff>333374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23023C-502E-403D-8DE1-BB514FA56B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80999"/>
          <a:ext cx="2705099" cy="17502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142874</xdr:colOff>
      <xdr:row>2</xdr:row>
      <xdr:rowOff>71438</xdr:rowOff>
    </xdr:from>
    <xdr:to>
      <xdr:col>5</xdr:col>
      <xdr:colOff>2847973</xdr:colOff>
      <xdr:row>5</xdr:row>
      <xdr:rowOff>269081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EAF00D-AA5C-45CD-8EA2-D198B1A42D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4" y="414338"/>
          <a:ext cx="2705099" cy="14454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dimension ref="A3:AR41"/>
  <sheetViews>
    <sheetView tabSelected="1" zoomScale="80" zoomScaleNormal="80" workbookViewId="0">
      <selection activeCell="F13" sqref="F13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0" style="1" customWidth="1"/>
    <col min="4" max="4" width="13" style="1" customWidth="1"/>
    <col min="5" max="5" width="13.28515625" style="1" customWidth="1"/>
    <col min="6" max="6" width="45" style="1" customWidth="1"/>
    <col min="7" max="7" width="13.5703125" style="1" customWidth="1"/>
    <col min="8" max="8" width="45.28515625" style="1" customWidth="1"/>
    <col min="9" max="9" width="11.42578125" style="1" customWidth="1"/>
    <col min="10" max="10" width="11.42578125" style="1"/>
    <col min="11" max="11" width="22.7109375" style="1" customWidth="1"/>
    <col min="12" max="13" width="11.42578125" style="1" customWidth="1"/>
    <col min="14" max="14" width="13" style="1" customWidth="1"/>
    <col min="15" max="15" width="42" style="1" customWidth="1"/>
    <col min="16" max="16" width="12.7109375" style="1" hidden="1" customWidth="1"/>
    <col min="17" max="18" width="11.42578125" style="1"/>
    <col min="19" max="20" width="13" style="1" customWidth="1"/>
    <col min="21" max="24" width="11.42578125" style="1"/>
    <col min="25" max="25" width="19.57031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2" width="11.42578125" style="1"/>
    <col min="43" max="43" width="11.5703125" style="1" customWidth="1"/>
    <col min="44" max="44" width="21.85546875" style="1" customWidth="1"/>
    <col min="45" max="16384" width="11.42578125" style="1"/>
  </cols>
  <sheetData>
    <row r="3" spans="1:44" ht="43.5" customHeight="1" x14ac:dyDescent="0.25">
      <c r="A3" s="48" t="s">
        <v>111</v>
      </c>
      <c r="B3" s="49"/>
      <c r="C3" s="50" t="s">
        <v>112</v>
      </c>
      <c r="D3" s="50"/>
      <c r="E3" s="50"/>
      <c r="F3" s="51"/>
    </row>
    <row r="4" spans="1:44" ht="37.5" customHeight="1" x14ac:dyDescent="0.25">
      <c r="A4" s="48" t="s">
        <v>0</v>
      </c>
      <c r="B4" s="49"/>
      <c r="C4" s="59" t="s">
        <v>113</v>
      </c>
      <c r="D4" s="59"/>
      <c r="E4" s="59"/>
      <c r="F4" s="51"/>
    </row>
    <row r="5" spans="1:44" ht="33" customHeight="1" x14ac:dyDescent="0.25">
      <c r="A5" s="60" t="s">
        <v>1</v>
      </c>
      <c r="B5" s="61"/>
      <c r="C5" s="59" t="s">
        <v>110</v>
      </c>
      <c r="D5" s="59"/>
      <c r="E5" s="59"/>
      <c r="F5" s="51"/>
    </row>
    <row r="6" spans="1:44" ht="37.5" customHeight="1" x14ac:dyDescent="0.25">
      <c r="A6" s="62" t="s">
        <v>2</v>
      </c>
      <c r="B6" s="63"/>
      <c r="C6" s="64">
        <v>44592</v>
      </c>
      <c r="D6" s="59"/>
      <c r="E6" s="59"/>
      <c r="F6" s="51"/>
    </row>
    <row r="10" spans="1:44" ht="29.25" customHeight="1" x14ac:dyDescent="0.25">
      <c r="A10" s="72" t="s">
        <v>3</v>
      </c>
      <c r="B10" s="72"/>
      <c r="C10" s="72"/>
      <c r="D10" s="72"/>
      <c r="E10" s="72"/>
      <c r="F10" s="68" t="s">
        <v>4</v>
      </c>
      <c r="G10" s="68"/>
      <c r="H10" s="68"/>
      <c r="I10" s="68"/>
      <c r="J10" s="68"/>
      <c r="K10" s="73" t="s">
        <v>5</v>
      </c>
      <c r="L10" s="73"/>
      <c r="M10" s="73"/>
      <c r="N10" s="73"/>
      <c r="O10" s="74" t="s">
        <v>6</v>
      </c>
      <c r="P10" s="74"/>
      <c r="Q10" s="74"/>
      <c r="R10" s="74"/>
      <c r="S10" s="74"/>
      <c r="T10" s="74"/>
      <c r="U10" s="68" t="s">
        <v>145</v>
      </c>
      <c r="V10" s="68"/>
      <c r="W10" s="68"/>
      <c r="X10" s="68"/>
      <c r="Y10" s="65" t="s">
        <v>7</v>
      </c>
      <c r="Z10" s="67" t="s">
        <v>8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 t="s">
        <v>9</v>
      </c>
    </row>
    <row r="11" spans="1:44" ht="29.25" customHeight="1" x14ac:dyDescent="0.25">
      <c r="A11" s="72"/>
      <c r="B11" s="72"/>
      <c r="C11" s="72"/>
      <c r="D11" s="72"/>
      <c r="E11" s="72"/>
      <c r="F11" s="68"/>
      <c r="G11" s="68"/>
      <c r="H11" s="68"/>
      <c r="I11" s="68"/>
      <c r="J11" s="68"/>
      <c r="K11" s="73"/>
      <c r="L11" s="73"/>
      <c r="M11" s="73"/>
      <c r="N11" s="73"/>
      <c r="O11" s="74"/>
      <c r="P11" s="74"/>
      <c r="Q11" s="74"/>
      <c r="R11" s="74"/>
      <c r="S11" s="74"/>
      <c r="T11" s="74"/>
      <c r="U11" s="68"/>
      <c r="V11" s="68"/>
      <c r="W11" s="68"/>
      <c r="X11" s="68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1:44" ht="129.75" customHeight="1" x14ac:dyDescent="0.25">
      <c r="A12" s="2" t="s">
        <v>40</v>
      </c>
      <c r="B12" s="2" t="s">
        <v>39</v>
      </c>
      <c r="C12" s="2" t="s">
        <v>41</v>
      </c>
      <c r="D12" s="8" t="s">
        <v>42</v>
      </c>
      <c r="E12" s="8" t="s">
        <v>43</v>
      </c>
      <c r="F12" s="3" t="s">
        <v>44</v>
      </c>
      <c r="G12" s="3" t="s">
        <v>45</v>
      </c>
      <c r="H12" s="3" t="s">
        <v>46</v>
      </c>
      <c r="I12" s="3" t="s">
        <v>47</v>
      </c>
      <c r="J12" s="3" t="s">
        <v>10</v>
      </c>
      <c r="K12" s="9" t="s">
        <v>11</v>
      </c>
      <c r="L12" s="9" t="s">
        <v>12</v>
      </c>
      <c r="M12" s="9" t="s">
        <v>13</v>
      </c>
      <c r="N12" s="9" t="s">
        <v>14</v>
      </c>
      <c r="O12" s="10" t="s">
        <v>54</v>
      </c>
      <c r="P12" s="10" t="s">
        <v>48</v>
      </c>
      <c r="Q12" s="10" t="s">
        <v>15</v>
      </c>
      <c r="R12" s="10" t="s">
        <v>16</v>
      </c>
      <c r="S12" s="10" t="s">
        <v>17</v>
      </c>
      <c r="T12" s="10" t="s">
        <v>18</v>
      </c>
      <c r="U12" s="4" t="s">
        <v>49</v>
      </c>
      <c r="V12" s="4" t="s">
        <v>50</v>
      </c>
      <c r="W12" s="5" t="s">
        <v>51</v>
      </c>
      <c r="X12" s="4" t="s">
        <v>52</v>
      </c>
      <c r="Y12" s="6" t="s">
        <v>19</v>
      </c>
      <c r="Z12" s="7" t="s">
        <v>20</v>
      </c>
      <c r="AA12" s="7" t="s">
        <v>21</v>
      </c>
      <c r="AB12" s="7" t="s">
        <v>22</v>
      </c>
      <c r="AC12" s="7" t="s">
        <v>23</v>
      </c>
      <c r="AD12" s="7" t="s">
        <v>24</v>
      </c>
      <c r="AE12" s="7" t="s">
        <v>25</v>
      </c>
      <c r="AF12" s="7" t="s">
        <v>26</v>
      </c>
      <c r="AG12" s="7" t="s">
        <v>27</v>
      </c>
      <c r="AH12" s="7" t="s">
        <v>28</v>
      </c>
      <c r="AI12" s="7" t="s">
        <v>29</v>
      </c>
      <c r="AJ12" s="7" t="s">
        <v>30</v>
      </c>
      <c r="AK12" s="7" t="s">
        <v>31</v>
      </c>
      <c r="AL12" s="7" t="s">
        <v>32</v>
      </c>
      <c r="AM12" s="7" t="s">
        <v>33</v>
      </c>
      <c r="AN12" s="7" t="s">
        <v>34</v>
      </c>
      <c r="AO12" s="7" t="s">
        <v>35</v>
      </c>
      <c r="AP12" s="7" t="s">
        <v>36</v>
      </c>
      <c r="AQ12" s="7" t="s">
        <v>37</v>
      </c>
      <c r="AR12" s="11" t="s">
        <v>38</v>
      </c>
    </row>
    <row r="13" spans="1:44" s="15" customFormat="1" ht="56.25" customHeight="1" x14ac:dyDescent="0.25">
      <c r="A13" s="39" t="s">
        <v>53</v>
      </c>
      <c r="B13" s="41" t="s">
        <v>55</v>
      </c>
      <c r="C13" s="41">
        <v>22</v>
      </c>
      <c r="D13" s="39" t="s">
        <v>56</v>
      </c>
      <c r="E13" s="69">
        <v>2201</v>
      </c>
      <c r="F13" s="19" t="s">
        <v>57</v>
      </c>
      <c r="G13" s="13">
        <v>2201001</v>
      </c>
      <c r="H13" s="16" t="s">
        <v>58</v>
      </c>
      <c r="I13" s="13">
        <v>220100102</v>
      </c>
      <c r="J13" s="13">
        <v>1</v>
      </c>
      <c r="K13" s="39" t="s">
        <v>59</v>
      </c>
      <c r="L13" s="56"/>
      <c r="M13" s="56"/>
      <c r="N13" s="75">
        <v>623355751</v>
      </c>
      <c r="O13" s="16" t="s">
        <v>172</v>
      </c>
      <c r="P13" s="14"/>
      <c r="Q13" s="13">
        <v>1</v>
      </c>
      <c r="R13" s="13" t="s">
        <v>173</v>
      </c>
      <c r="S13" s="13" t="s">
        <v>174</v>
      </c>
      <c r="T13" s="13" t="s">
        <v>186</v>
      </c>
      <c r="U13" s="13">
        <v>1</v>
      </c>
      <c r="V13" s="13">
        <v>0</v>
      </c>
      <c r="W13" s="13">
        <v>0</v>
      </c>
      <c r="X13" s="13">
        <v>0</v>
      </c>
      <c r="Y13" s="26">
        <v>5000000</v>
      </c>
      <c r="Z13" s="17">
        <v>5000000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f>+SUM(Z13:AP13)</f>
        <v>5000000</v>
      </c>
      <c r="AR13" s="27" t="s">
        <v>106</v>
      </c>
    </row>
    <row r="14" spans="1:44" ht="40.5" hidden="1" customHeight="1" x14ac:dyDescent="0.25">
      <c r="A14" s="47"/>
      <c r="B14" s="45"/>
      <c r="C14" s="45"/>
      <c r="D14" s="47"/>
      <c r="E14" s="70"/>
      <c r="F14" s="18" t="s">
        <v>60</v>
      </c>
      <c r="G14" s="13">
        <v>2201037</v>
      </c>
      <c r="H14" s="18" t="s">
        <v>78</v>
      </c>
      <c r="I14" s="13">
        <v>220103700</v>
      </c>
      <c r="J14" s="13">
        <v>0</v>
      </c>
      <c r="K14" s="47"/>
      <c r="L14" s="57"/>
      <c r="M14" s="57"/>
      <c r="N14" s="76"/>
      <c r="O14" s="16"/>
      <c r="P14" s="12"/>
      <c r="Q14" s="13"/>
      <c r="R14" s="13"/>
      <c r="S14" s="13"/>
      <c r="T14" s="13"/>
      <c r="U14" s="13"/>
      <c r="V14" s="13"/>
      <c r="W14" s="13"/>
      <c r="X14" s="13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28"/>
    </row>
    <row r="15" spans="1:44" ht="42.75" customHeight="1" x14ac:dyDescent="0.25">
      <c r="A15" s="47"/>
      <c r="B15" s="45"/>
      <c r="C15" s="45"/>
      <c r="D15" s="47"/>
      <c r="E15" s="70"/>
      <c r="F15" s="18" t="s">
        <v>61</v>
      </c>
      <c r="G15" s="13">
        <v>2201017</v>
      </c>
      <c r="H15" s="18" t="s">
        <v>79</v>
      </c>
      <c r="I15" s="13">
        <v>220101700</v>
      </c>
      <c r="J15" s="13">
        <v>413</v>
      </c>
      <c r="K15" s="47"/>
      <c r="L15" s="57"/>
      <c r="M15" s="57"/>
      <c r="N15" s="76"/>
      <c r="O15" s="16" t="s">
        <v>177</v>
      </c>
      <c r="P15" s="12"/>
      <c r="Q15" s="13">
        <v>1</v>
      </c>
      <c r="R15" s="13" t="s">
        <v>173</v>
      </c>
      <c r="S15" s="13" t="s">
        <v>178</v>
      </c>
      <c r="T15" s="13" t="s">
        <v>175</v>
      </c>
      <c r="U15" s="13">
        <v>0</v>
      </c>
      <c r="V15" s="13">
        <v>0</v>
      </c>
      <c r="W15" s="13">
        <v>0</v>
      </c>
      <c r="X15" s="13">
        <v>1</v>
      </c>
      <c r="Y15" s="17">
        <v>100000896</v>
      </c>
      <c r="Z15" s="17"/>
      <c r="AA15" s="17">
        <v>100000896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>
        <f t="shared" ref="AQ15:AQ41" si="0">+SUM(Z15:AP15)</f>
        <v>100000896</v>
      </c>
      <c r="AR15" s="27" t="s">
        <v>106</v>
      </c>
    </row>
    <row r="16" spans="1:44" ht="67.5" x14ac:dyDescent="0.25">
      <c r="A16" s="47"/>
      <c r="B16" s="45"/>
      <c r="C16" s="45"/>
      <c r="D16" s="47"/>
      <c r="E16" s="70"/>
      <c r="F16" s="52" t="s">
        <v>62</v>
      </c>
      <c r="G16" s="54">
        <v>2201033</v>
      </c>
      <c r="H16" s="52" t="s">
        <v>80</v>
      </c>
      <c r="I16" s="41">
        <v>220103304</v>
      </c>
      <c r="J16" s="41">
        <v>1</v>
      </c>
      <c r="K16" s="47"/>
      <c r="L16" s="57"/>
      <c r="M16" s="57"/>
      <c r="N16" s="76"/>
      <c r="O16" s="16" t="s">
        <v>179</v>
      </c>
      <c r="P16" s="12"/>
      <c r="Q16" s="13">
        <v>1</v>
      </c>
      <c r="R16" s="13" t="s">
        <v>173</v>
      </c>
      <c r="S16" s="21" t="s">
        <v>180</v>
      </c>
      <c r="T16" s="13" t="s">
        <v>175</v>
      </c>
      <c r="U16" s="13">
        <v>1</v>
      </c>
      <c r="V16" s="13">
        <v>0</v>
      </c>
      <c r="W16" s="13">
        <v>0</v>
      </c>
      <c r="X16" s="13">
        <v>0</v>
      </c>
      <c r="Y16" s="26" t="s">
        <v>208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>
        <f t="shared" si="0"/>
        <v>0</v>
      </c>
      <c r="AR16" s="27" t="s">
        <v>106</v>
      </c>
    </row>
    <row r="17" spans="1:44" ht="27" x14ac:dyDescent="0.25">
      <c r="A17" s="47"/>
      <c r="B17" s="45"/>
      <c r="C17" s="45"/>
      <c r="D17" s="47"/>
      <c r="E17" s="70"/>
      <c r="F17" s="53"/>
      <c r="G17" s="55"/>
      <c r="H17" s="53"/>
      <c r="I17" s="42"/>
      <c r="J17" s="42"/>
      <c r="K17" s="47"/>
      <c r="L17" s="57"/>
      <c r="M17" s="57"/>
      <c r="N17" s="76"/>
      <c r="O17" s="16" t="s">
        <v>181</v>
      </c>
      <c r="P17" s="12"/>
      <c r="Q17" s="13">
        <v>12</v>
      </c>
      <c r="R17" s="13" t="s">
        <v>173</v>
      </c>
      <c r="S17" s="21" t="s">
        <v>178</v>
      </c>
      <c r="T17" s="13" t="s">
        <v>175</v>
      </c>
      <c r="U17" s="13">
        <v>3</v>
      </c>
      <c r="V17" s="13">
        <v>3</v>
      </c>
      <c r="W17" s="13">
        <v>3</v>
      </c>
      <c r="X17" s="13">
        <v>3</v>
      </c>
      <c r="Y17" s="17">
        <v>14000000</v>
      </c>
      <c r="Z17" s="17">
        <v>14000000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f t="shared" si="0"/>
        <v>14000000</v>
      </c>
      <c r="AR17" s="27"/>
    </row>
    <row r="18" spans="1:44" ht="94.5" x14ac:dyDescent="0.25">
      <c r="A18" s="47"/>
      <c r="B18" s="45"/>
      <c r="C18" s="45"/>
      <c r="D18" s="47"/>
      <c r="E18" s="70"/>
      <c r="F18" s="18" t="s">
        <v>63</v>
      </c>
      <c r="G18" s="13">
        <v>2201006</v>
      </c>
      <c r="H18" s="19" t="s">
        <v>81</v>
      </c>
      <c r="I18" s="13">
        <v>220100617</v>
      </c>
      <c r="J18" s="13">
        <v>2</v>
      </c>
      <c r="K18" s="47"/>
      <c r="L18" s="57"/>
      <c r="M18" s="57"/>
      <c r="N18" s="76"/>
      <c r="O18" s="16" t="s">
        <v>182</v>
      </c>
      <c r="P18" s="12"/>
      <c r="Q18" s="13">
        <v>2</v>
      </c>
      <c r="R18" s="13" t="s">
        <v>173</v>
      </c>
      <c r="S18" s="21" t="s">
        <v>183</v>
      </c>
      <c r="T18" s="13" t="s">
        <v>175</v>
      </c>
      <c r="U18" s="13">
        <v>0</v>
      </c>
      <c r="V18" s="13">
        <v>1</v>
      </c>
      <c r="W18" s="13">
        <v>0</v>
      </c>
      <c r="X18" s="13">
        <v>1</v>
      </c>
      <c r="Y18" s="17">
        <v>2000000</v>
      </c>
      <c r="Z18" s="17">
        <v>2000000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>
        <f t="shared" si="0"/>
        <v>2000000</v>
      </c>
      <c r="AR18" s="27" t="s">
        <v>106</v>
      </c>
    </row>
    <row r="19" spans="1:44" ht="40.5" x14ac:dyDescent="0.25">
      <c r="A19" s="47"/>
      <c r="B19" s="45"/>
      <c r="C19" s="45"/>
      <c r="D19" s="47"/>
      <c r="E19" s="70"/>
      <c r="F19" s="18" t="s">
        <v>64</v>
      </c>
      <c r="G19" s="13">
        <v>2201017</v>
      </c>
      <c r="H19" s="18" t="s">
        <v>82</v>
      </c>
      <c r="I19" s="13">
        <v>220101702</v>
      </c>
      <c r="J19" s="13">
        <v>35</v>
      </c>
      <c r="K19" s="47"/>
      <c r="L19" s="57"/>
      <c r="M19" s="57"/>
      <c r="N19" s="76"/>
      <c r="O19" s="16" t="s">
        <v>177</v>
      </c>
      <c r="P19" s="12"/>
      <c r="Q19" s="13">
        <v>1</v>
      </c>
      <c r="R19" s="13" t="s">
        <v>173</v>
      </c>
      <c r="S19" s="13" t="s">
        <v>178</v>
      </c>
      <c r="T19" s="13" t="s">
        <v>175</v>
      </c>
      <c r="U19" s="13">
        <v>0</v>
      </c>
      <c r="V19" s="13">
        <v>0</v>
      </c>
      <c r="W19" s="13">
        <v>0</v>
      </c>
      <c r="X19" s="13">
        <v>1</v>
      </c>
      <c r="Y19" s="17">
        <v>49484000</v>
      </c>
      <c r="Z19" s="17"/>
      <c r="AA19" s="17">
        <v>49484000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>
        <f t="shared" si="0"/>
        <v>49484000</v>
      </c>
      <c r="AR19" s="27" t="s">
        <v>106</v>
      </c>
    </row>
    <row r="20" spans="1:44" ht="81" customHeight="1" x14ac:dyDescent="0.25">
      <c r="A20" s="47"/>
      <c r="B20" s="45"/>
      <c r="C20" s="45"/>
      <c r="D20" s="47"/>
      <c r="E20" s="70"/>
      <c r="F20" s="18" t="s">
        <v>62</v>
      </c>
      <c r="G20" s="13">
        <v>2201033</v>
      </c>
      <c r="H20" s="19" t="s">
        <v>83</v>
      </c>
      <c r="I20" s="13">
        <v>220103304</v>
      </c>
      <c r="J20" s="13">
        <v>1</v>
      </c>
      <c r="K20" s="47"/>
      <c r="L20" s="57"/>
      <c r="M20" s="57"/>
      <c r="N20" s="76"/>
      <c r="O20" s="43" t="s">
        <v>184</v>
      </c>
      <c r="P20" s="12"/>
      <c r="Q20" s="41">
        <v>1</v>
      </c>
      <c r="R20" s="41" t="s">
        <v>173</v>
      </c>
      <c r="S20" s="39" t="s">
        <v>180</v>
      </c>
      <c r="T20" s="41" t="s">
        <v>175</v>
      </c>
      <c r="U20" s="41">
        <v>1</v>
      </c>
      <c r="V20" s="41">
        <v>0</v>
      </c>
      <c r="W20" s="41">
        <v>0</v>
      </c>
      <c r="X20" s="41">
        <v>0</v>
      </c>
      <c r="Y20" s="39" t="s">
        <v>208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>
        <f t="shared" si="0"/>
        <v>0</v>
      </c>
      <c r="AR20" s="39" t="s">
        <v>106</v>
      </c>
    </row>
    <row r="21" spans="1:44" ht="24" customHeight="1" x14ac:dyDescent="0.25">
      <c r="A21" s="47"/>
      <c r="B21" s="45"/>
      <c r="C21" s="45"/>
      <c r="D21" s="47"/>
      <c r="E21" s="70"/>
      <c r="F21" s="20" t="s">
        <v>65</v>
      </c>
      <c r="G21" s="13">
        <v>2201049</v>
      </c>
      <c r="H21" s="19" t="s">
        <v>84</v>
      </c>
      <c r="I21" s="13">
        <v>220104905</v>
      </c>
      <c r="J21" s="13">
        <v>2</v>
      </c>
      <c r="K21" s="47"/>
      <c r="L21" s="57"/>
      <c r="M21" s="57"/>
      <c r="N21" s="76"/>
      <c r="O21" s="44"/>
      <c r="P21" s="12"/>
      <c r="Q21" s="42"/>
      <c r="R21" s="42"/>
      <c r="S21" s="40"/>
      <c r="T21" s="42"/>
      <c r="U21" s="42"/>
      <c r="V21" s="42"/>
      <c r="W21" s="42"/>
      <c r="X21" s="42"/>
      <c r="Y21" s="40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40"/>
    </row>
    <row r="22" spans="1:44" ht="39" customHeight="1" x14ac:dyDescent="0.25">
      <c r="A22" s="47"/>
      <c r="B22" s="45"/>
      <c r="C22" s="45"/>
      <c r="D22" s="47"/>
      <c r="E22" s="70"/>
      <c r="F22" s="20" t="s">
        <v>66</v>
      </c>
      <c r="G22" s="13">
        <v>2201052</v>
      </c>
      <c r="H22" s="19" t="s">
        <v>85</v>
      </c>
      <c r="I22" s="13">
        <v>220105201</v>
      </c>
      <c r="J22" s="13">
        <v>1</v>
      </c>
      <c r="K22" s="47"/>
      <c r="L22" s="57"/>
      <c r="M22" s="57"/>
      <c r="N22" s="76"/>
      <c r="O22" s="43" t="s">
        <v>185</v>
      </c>
      <c r="P22" s="12"/>
      <c r="Q22" s="41">
        <v>3</v>
      </c>
      <c r="R22" s="41" t="s">
        <v>173</v>
      </c>
      <c r="S22" s="39" t="s">
        <v>191</v>
      </c>
      <c r="T22" s="41" t="s">
        <v>186</v>
      </c>
      <c r="U22" s="41">
        <v>3</v>
      </c>
      <c r="V22" s="41">
        <v>0</v>
      </c>
      <c r="W22" s="41">
        <v>0</v>
      </c>
      <c r="X22" s="41">
        <v>0</v>
      </c>
      <c r="Y22" s="31">
        <v>115379000</v>
      </c>
      <c r="Z22" s="31">
        <v>23400000</v>
      </c>
      <c r="AA22" s="31">
        <v>12000000</v>
      </c>
      <c r="AB22" s="31"/>
      <c r="AC22" s="31"/>
      <c r="AD22" s="31"/>
      <c r="AE22" s="31"/>
      <c r="AF22" s="31"/>
      <c r="AG22" s="31">
        <v>79979000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>
        <f t="shared" si="0"/>
        <v>115379000</v>
      </c>
      <c r="AR22" s="34" t="s">
        <v>106</v>
      </c>
    </row>
    <row r="23" spans="1:44" ht="39" customHeight="1" x14ac:dyDescent="0.25">
      <c r="A23" s="47"/>
      <c r="B23" s="45"/>
      <c r="C23" s="45"/>
      <c r="D23" s="47"/>
      <c r="E23" s="70"/>
      <c r="F23" s="20" t="s">
        <v>66</v>
      </c>
      <c r="G23" s="13">
        <v>2201052</v>
      </c>
      <c r="H23" s="19" t="s">
        <v>86</v>
      </c>
      <c r="I23" s="13">
        <v>220105202</v>
      </c>
      <c r="J23" s="13">
        <v>2</v>
      </c>
      <c r="K23" s="47"/>
      <c r="L23" s="57"/>
      <c r="M23" s="57"/>
      <c r="N23" s="76"/>
      <c r="O23" s="46"/>
      <c r="P23" s="12"/>
      <c r="Q23" s="45"/>
      <c r="R23" s="45"/>
      <c r="S23" s="47"/>
      <c r="T23" s="45"/>
      <c r="U23" s="45"/>
      <c r="V23" s="45"/>
      <c r="W23" s="45"/>
      <c r="X23" s="45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5"/>
    </row>
    <row r="24" spans="1:44" ht="27" x14ac:dyDescent="0.25">
      <c r="A24" s="47"/>
      <c r="B24" s="45"/>
      <c r="C24" s="45"/>
      <c r="D24" s="47"/>
      <c r="E24" s="70"/>
      <c r="F24" s="20" t="s">
        <v>105</v>
      </c>
      <c r="G24" s="13">
        <v>2201052</v>
      </c>
      <c r="H24" s="18" t="s">
        <v>87</v>
      </c>
      <c r="I24" s="13">
        <v>220105211</v>
      </c>
      <c r="J24" s="13">
        <v>550</v>
      </c>
      <c r="K24" s="47"/>
      <c r="L24" s="57"/>
      <c r="M24" s="57"/>
      <c r="N24" s="76"/>
      <c r="O24" s="44"/>
      <c r="P24" s="12"/>
      <c r="Q24" s="42"/>
      <c r="R24" s="42"/>
      <c r="S24" s="40"/>
      <c r="T24" s="42"/>
      <c r="U24" s="42"/>
      <c r="V24" s="42"/>
      <c r="W24" s="42"/>
      <c r="X24" s="4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6"/>
    </row>
    <row r="25" spans="1:44" ht="67.5" x14ac:dyDescent="0.25">
      <c r="A25" s="47"/>
      <c r="B25" s="45"/>
      <c r="C25" s="45"/>
      <c r="D25" s="47"/>
      <c r="E25" s="70"/>
      <c r="F25" s="18" t="s">
        <v>67</v>
      </c>
      <c r="G25" s="13">
        <v>2201068</v>
      </c>
      <c r="H25" s="18" t="s">
        <v>88</v>
      </c>
      <c r="I25" s="13">
        <v>220106800</v>
      </c>
      <c r="J25" s="13">
        <v>2</v>
      </c>
      <c r="K25" s="47"/>
      <c r="L25" s="57"/>
      <c r="M25" s="57"/>
      <c r="N25" s="76"/>
      <c r="O25" s="16" t="s">
        <v>209</v>
      </c>
      <c r="P25" s="12"/>
      <c r="Q25" s="13">
        <v>2</v>
      </c>
      <c r="R25" s="13" t="s">
        <v>188</v>
      </c>
      <c r="S25" s="21" t="s">
        <v>183</v>
      </c>
      <c r="T25" s="13" t="s">
        <v>175</v>
      </c>
      <c r="U25" s="13">
        <v>0</v>
      </c>
      <c r="V25" s="13">
        <v>1</v>
      </c>
      <c r="W25" s="13">
        <v>1</v>
      </c>
      <c r="X25" s="13">
        <v>0</v>
      </c>
      <c r="Y25" s="26" t="s">
        <v>210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f t="shared" si="0"/>
        <v>0</v>
      </c>
      <c r="AR25" s="27" t="s">
        <v>106</v>
      </c>
    </row>
    <row r="26" spans="1:44" ht="46.5" customHeight="1" x14ac:dyDescent="0.25">
      <c r="A26" s="47"/>
      <c r="B26" s="45"/>
      <c r="C26" s="45"/>
      <c r="D26" s="47"/>
      <c r="E26" s="70"/>
      <c r="F26" s="18" t="s">
        <v>68</v>
      </c>
      <c r="G26" s="13">
        <v>2201028</v>
      </c>
      <c r="H26" s="19" t="s">
        <v>89</v>
      </c>
      <c r="I26" s="13">
        <v>220102802</v>
      </c>
      <c r="J26" s="13">
        <v>5000</v>
      </c>
      <c r="K26" s="47"/>
      <c r="L26" s="57"/>
      <c r="M26" s="57"/>
      <c r="N26" s="76"/>
      <c r="O26" s="16" t="s">
        <v>187</v>
      </c>
      <c r="P26" s="12"/>
      <c r="Q26" s="13">
        <v>5000</v>
      </c>
      <c r="R26" s="13" t="s">
        <v>188</v>
      </c>
      <c r="S26" s="21" t="s">
        <v>192</v>
      </c>
      <c r="T26" s="13" t="s">
        <v>186</v>
      </c>
      <c r="U26" s="13">
        <v>0</v>
      </c>
      <c r="V26" s="13">
        <v>5000</v>
      </c>
      <c r="W26" s="13">
        <v>0</v>
      </c>
      <c r="X26" s="13">
        <v>0</v>
      </c>
      <c r="Y26" s="17">
        <v>37256087</v>
      </c>
      <c r="Z26" s="17"/>
      <c r="AA26" s="17"/>
      <c r="AB26" s="17"/>
      <c r="AC26" s="17"/>
      <c r="AD26" s="17"/>
      <c r="AE26" s="17"/>
      <c r="AF26" s="17"/>
      <c r="AG26" s="17"/>
      <c r="AH26" s="17">
        <v>37256087</v>
      </c>
      <c r="AI26" s="17"/>
      <c r="AJ26" s="17"/>
      <c r="AK26" s="17"/>
      <c r="AL26" s="17"/>
      <c r="AM26" s="17"/>
      <c r="AN26" s="17"/>
      <c r="AO26" s="17"/>
      <c r="AP26" s="17"/>
      <c r="AQ26" s="17">
        <f t="shared" si="0"/>
        <v>37256087</v>
      </c>
      <c r="AR26" s="27" t="s">
        <v>106</v>
      </c>
    </row>
    <row r="27" spans="1:44" ht="44.25" customHeight="1" x14ac:dyDescent="0.25">
      <c r="A27" s="47"/>
      <c r="B27" s="45"/>
      <c r="C27" s="45"/>
      <c r="D27" s="47"/>
      <c r="E27" s="70"/>
      <c r="F27" s="18" t="s">
        <v>68</v>
      </c>
      <c r="G27" s="13">
        <v>2201028</v>
      </c>
      <c r="H27" s="19" t="s">
        <v>90</v>
      </c>
      <c r="I27" s="13">
        <v>220102801</v>
      </c>
      <c r="J27" s="13">
        <v>413</v>
      </c>
      <c r="K27" s="47"/>
      <c r="L27" s="57"/>
      <c r="M27" s="57"/>
      <c r="N27" s="76"/>
      <c r="O27" s="16" t="s">
        <v>190</v>
      </c>
      <c r="P27" s="12"/>
      <c r="Q27" s="13">
        <v>1</v>
      </c>
      <c r="R27" s="13" t="s">
        <v>188</v>
      </c>
      <c r="S27" s="21" t="s">
        <v>192</v>
      </c>
      <c r="T27" s="13" t="s">
        <v>186</v>
      </c>
      <c r="U27" s="13">
        <v>0</v>
      </c>
      <c r="V27" s="13">
        <v>0</v>
      </c>
      <c r="W27" s="13">
        <v>0</v>
      </c>
      <c r="X27" s="13">
        <v>1</v>
      </c>
      <c r="Y27" s="17">
        <v>8000000</v>
      </c>
      <c r="Z27" s="17">
        <v>8000000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>
        <f t="shared" si="0"/>
        <v>8000000</v>
      </c>
      <c r="AR27" s="27" t="s">
        <v>106</v>
      </c>
    </row>
    <row r="28" spans="1:44" ht="40.5" x14ac:dyDescent="0.25">
      <c r="A28" s="47"/>
      <c r="B28" s="45"/>
      <c r="C28" s="45"/>
      <c r="D28" s="47"/>
      <c r="E28" s="70"/>
      <c r="F28" s="18" t="s">
        <v>69</v>
      </c>
      <c r="G28" s="13">
        <v>2201029</v>
      </c>
      <c r="H28" s="19" t="s">
        <v>91</v>
      </c>
      <c r="I28" s="13">
        <v>220102900</v>
      </c>
      <c r="J28" s="13">
        <v>50</v>
      </c>
      <c r="K28" s="47"/>
      <c r="L28" s="57"/>
      <c r="M28" s="57"/>
      <c r="N28" s="76"/>
      <c r="O28" s="16" t="s">
        <v>193</v>
      </c>
      <c r="P28" s="12"/>
      <c r="Q28" s="13">
        <v>1</v>
      </c>
      <c r="R28" s="13" t="s">
        <v>188</v>
      </c>
      <c r="S28" s="21" t="s">
        <v>192</v>
      </c>
      <c r="T28" s="13" t="s">
        <v>186</v>
      </c>
      <c r="U28" s="13">
        <v>1</v>
      </c>
      <c r="V28" s="13">
        <v>0</v>
      </c>
      <c r="W28" s="13">
        <v>0</v>
      </c>
      <c r="X28" s="13">
        <v>0</v>
      </c>
      <c r="Y28" s="17">
        <v>192535768</v>
      </c>
      <c r="Z28" s="17">
        <v>81780000</v>
      </c>
      <c r="AA28" s="17">
        <v>93455768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17000000</v>
      </c>
      <c r="AP28" s="17"/>
      <c r="AQ28" s="17">
        <f t="shared" si="0"/>
        <v>192235768</v>
      </c>
      <c r="AR28" s="27" t="s">
        <v>106</v>
      </c>
    </row>
    <row r="29" spans="1:44" ht="54" x14ac:dyDescent="0.25">
      <c r="A29" s="47"/>
      <c r="B29" s="45"/>
      <c r="C29" s="45"/>
      <c r="D29" s="47"/>
      <c r="E29" s="70"/>
      <c r="F29" s="18" t="s">
        <v>70</v>
      </c>
      <c r="G29" s="13">
        <v>2201067</v>
      </c>
      <c r="H29" s="19" t="s">
        <v>92</v>
      </c>
      <c r="I29" s="13">
        <v>220106700</v>
      </c>
      <c r="J29" s="13">
        <v>1</v>
      </c>
      <c r="K29" s="47"/>
      <c r="L29" s="57"/>
      <c r="M29" s="57"/>
      <c r="N29" s="76"/>
      <c r="O29" s="16" t="s">
        <v>194</v>
      </c>
      <c r="P29" s="12"/>
      <c r="Q29" s="13">
        <v>1</v>
      </c>
      <c r="R29" s="13" t="s">
        <v>188</v>
      </c>
      <c r="S29" s="21" t="s">
        <v>195</v>
      </c>
      <c r="T29" s="13" t="s">
        <v>175</v>
      </c>
      <c r="U29" s="13">
        <v>0</v>
      </c>
      <c r="V29" s="13">
        <v>1</v>
      </c>
      <c r="W29" s="13">
        <v>0</v>
      </c>
      <c r="X29" s="13">
        <v>0</v>
      </c>
      <c r="Y29" s="17">
        <v>2000000</v>
      </c>
      <c r="Z29" s="17">
        <v>2000000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>
        <f t="shared" si="0"/>
        <v>2000000</v>
      </c>
      <c r="AR29" s="27" t="s">
        <v>106</v>
      </c>
    </row>
    <row r="30" spans="1:44" ht="54" x14ac:dyDescent="0.25">
      <c r="A30" s="47"/>
      <c r="B30" s="45"/>
      <c r="C30" s="45"/>
      <c r="D30" s="47"/>
      <c r="E30" s="70"/>
      <c r="F30" s="18" t="s">
        <v>71</v>
      </c>
      <c r="G30" s="13">
        <v>2201050</v>
      </c>
      <c r="H30" s="18" t="s">
        <v>93</v>
      </c>
      <c r="I30" s="13">
        <v>220105000</v>
      </c>
      <c r="J30" s="13">
        <v>413</v>
      </c>
      <c r="K30" s="47"/>
      <c r="L30" s="57"/>
      <c r="M30" s="57"/>
      <c r="N30" s="76"/>
      <c r="O30" s="16" t="s">
        <v>196</v>
      </c>
      <c r="P30" s="12"/>
      <c r="Q30" s="13">
        <v>1</v>
      </c>
      <c r="R30" s="13" t="s">
        <v>188</v>
      </c>
      <c r="S30" s="21" t="s">
        <v>192</v>
      </c>
      <c r="T30" s="13" t="s">
        <v>186</v>
      </c>
      <c r="U30" s="13">
        <v>0</v>
      </c>
      <c r="V30" s="13">
        <v>1</v>
      </c>
      <c r="W30" s="13">
        <v>0</v>
      </c>
      <c r="X30" s="13">
        <v>0</v>
      </c>
      <c r="Y30" s="17">
        <v>2000000</v>
      </c>
      <c r="Z30" s="17">
        <v>2000000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>
        <f t="shared" si="0"/>
        <v>2000000</v>
      </c>
      <c r="AR30" s="27" t="s">
        <v>106</v>
      </c>
    </row>
    <row r="31" spans="1:44" ht="40.5" x14ac:dyDescent="0.25">
      <c r="A31" s="47"/>
      <c r="B31" s="45"/>
      <c r="C31" s="45"/>
      <c r="D31" s="47"/>
      <c r="E31" s="70"/>
      <c r="F31" s="18" t="s">
        <v>71</v>
      </c>
      <c r="G31" s="13">
        <v>2201050</v>
      </c>
      <c r="H31" s="18" t="s">
        <v>94</v>
      </c>
      <c r="I31" s="13">
        <v>220105001</v>
      </c>
      <c r="J31" s="13">
        <v>1</v>
      </c>
      <c r="K31" s="47"/>
      <c r="L31" s="57"/>
      <c r="M31" s="57"/>
      <c r="N31" s="76"/>
      <c r="O31" s="16" t="s">
        <v>197</v>
      </c>
      <c r="P31" s="12"/>
      <c r="Q31" s="13">
        <v>2</v>
      </c>
      <c r="R31" s="13" t="s">
        <v>188</v>
      </c>
      <c r="S31" s="21" t="s">
        <v>198</v>
      </c>
      <c r="T31" s="13" t="s">
        <v>199</v>
      </c>
      <c r="U31" s="13">
        <v>0</v>
      </c>
      <c r="V31" s="13">
        <v>1</v>
      </c>
      <c r="W31" s="13">
        <v>1</v>
      </c>
      <c r="X31" s="13">
        <v>0</v>
      </c>
      <c r="Y31" s="26" t="s">
        <v>176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>
        <f t="shared" si="0"/>
        <v>0</v>
      </c>
      <c r="AR31" s="27" t="s">
        <v>106</v>
      </c>
    </row>
    <row r="32" spans="1:44" ht="45.75" customHeight="1" x14ac:dyDescent="0.25">
      <c r="A32" s="47"/>
      <c r="B32" s="45"/>
      <c r="C32" s="45"/>
      <c r="D32" s="47"/>
      <c r="E32" s="70"/>
      <c r="F32" s="19" t="s">
        <v>72</v>
      </c>
      <c r="G32" s="13">
        <v>2201069</v>
      </c>
      <c r="H32" s="19" t="s">
        <v>95</v>
      </c>
      <c r="I32" s="13">
        <v>220106905</v>
      </c>
      <c r="J32" s="13">
        <v>1</v>
      </c>
      <c r="K32" s="47"/>
      <c r="L32" s="57"/>
      <c r="M32" s="57"/>
      <c r="N32" s="76"/>
      <c r="O32" s="16" t="s">
        <v>200</v>
      </c>
      <c r="P32" s="12"/>
      <c r="Q32" s="13">
        <v>1</v>
      </c>
      <c r="R32" s="13" t="s">
        <v>188</v>
      </c>
      <c r="S32" s="21" t="s">
        <v>192</v>
      </c>
      <c r="T32" s="13" t="s">
        <v>186</v>
      </c>
      <c r="U32" s="13">
        <v>0</v>
      </c>
      <c r="V32" s="13">
        <v>0</v>
      </c>
      <c r="W32" s="13">
        <v>1</v>
      </c>
      <c r="X32" s="13">
        <v>0</v>
      </c>
      <c r="Y32" s="17">
        <v>23000000</v>
      </c>
      <c r="Z32" s="17"/>
      <c r="AA32" s="17"/>
      <c r="AB32" s="17"/>
      <c r="AC32" s="17"/>
      <c r="AD32" s="17"/>
      <c r="AE32" s="17"/>
      <c r="AF32" s="17"/>
      <c r="AG32" s="17">
        <v>23000000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f t="shared" si="0"/>
        <v>23000000</v>
      </c>
      <c r="AR32" s="27" t="s">
        <v>106</v>
      </c>
    </row>
    <row r="33" spans="1:44" ht="24" hidden="1" customHeight="1" x14ac:dyDescent="0.25">
      <c r="A33" s="47"/>
      <c r="B33" s="45"/>
      <c r="C33" s="45"/>
      <c r="D33" s="47"/>
      <c r="E33" s="70"/>
      <c r="F33" s="19" t="s">
        <v>72</v>
      </c>
      <c r="G33" s="13">
        <v>2201069</v>
      </c>
      <c r="H33" s="19" t="s">
        <v>96</v>
      </c>
      <c r="I33" s="13">
        <v>220106906</v>
      </c>
      <c r="J33" s="13">
        <v>0</v>
      </c>
      <c r="K33" s="47"/>
      <c r="L33" s="57"/>
      <c r="M33" s="57"/>
      <c r="N33" s="76"/>
      <c r="O33" s="16"/>
      <c r="P33" s="12"/>
      <c r="Q33" s="13"/>
      <c r="R33" s="13"/>
      <c r="S33" s="21"/>
      <c r="T33" s="13"/>
      <c r="U33" s="13"/>
      <c r="V33" s="13"/>
      <c r="W33" s="13"/>
      <c r="X33" s="13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>
        <f t="shared" si="0"/>
        <v>0</v>
      </c>
      <c r="AR33" s="27" t="s">
        <v>106</v>
      </c>
    </row>
    <row r="34" spans="1:44" ht="40.5" customHeight="1" x14ac:dyDescent="0.25">
      <c r="A34" s="47"/>
      <c r="B34" s="45"/>
      <c r="C34" s="45"/>
      <c r="D34" s="47"/>
      <c r="E34" s="70"/>
      <c r="F34" s="19" t="s">
        <v>73</v>
      </c>
      <c r="G34" s="13">
        <v>2201032</v>
      </c>
      <c r="H34" s="18" t="s">
        <v>97</v>
      </c>
      <c r="I34" s="13">
        <v>220103200</v>
      </c>
      <c r="J34" s="13">
        <v>100</v>
      </c>
      <c r="K34" s="47"/>
      <c r="L34" s="57"/>
      <c r="M34" s="57"/>
      <c r="N34" s="76"/>
      <c r="O34" s="43" t="s">
        <v>201</v>
      </c>
      <c r="P34" s="12"/>
      <c r="Q34" s="41">
        <v>2</v>
      </c>
      <c r="R34" s="41" t="s">
        <v>188</v>
      </c>
      <c r="S34" s="39" t="s">
        <v>202</v>
      </c>
      <c r="T34" s="41" t="s">
        <v>175</v>
      </c>
      <c r="U34" s="41">
        <v>1</v>
      </c>
      <c r="V34" s="41">
        <v>0</v>
      </c>
      <c r="W34" s="41">
        <v>1</v>
      </c>
      <c r="X34" s="41">
        <v>0</v>
      </c>
      <c r="Y34" s="37">
        <v>2000000</v>
      </c>
      <c r="Z34" s="37">
        <v>2000000</v>
      </c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>
        <f t="shared" si="0"/>
        <v>2000000</v>
      </c>
      <c r="AR34" s="34" t="s">
        <v>106</v>
      </c>
    </row>
    <row r="35" spans="1:44" ht="27" x14ac:dyDescent="0.25">
      <c r="A35" s="47"/>
      <c r="B35" s="45"/>
      <c r="C35" s="45"/>
      <c r="D35" s="47"/>
      <c r="E35" s="71"/>
      <c r="F35" s="19" t="s">
        <v>73</v>
      </c>
      <c r="G35" s="13">
        <v>2201032</v>
      </c>
      <c r="H35" s="18" t="s">
        <v>98</v>
      </c>
      <c r="I35" s="13">
        <v>220103201</v>
      </c>
      <c r="J35" s="13">
        <v>30</v>
      </c>
      <c r="K35" s="47"/>
      <c r="L35" s="57"/>
      <c r="M35" s="57"/>
      <c r="N35" s="76"/>
      <c r="O35" s="44"/>
      <c r="P35" s="12"/>
      <c r="Q35" s="42"/>
      <c r="R35" s="42"/>
      <c r="S35" s="40"/>
      <c r="T35" s="42"/>
      <c r="U35" s="42"/>
      <c r="V35" s="42"/>
      <c r="W35" s="42"/>
      <c r="X35" s="42"/>
      <c r="Y35" s="38"/>
      <c r="Z35" s="38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6"/>
    </row>
    <row r="36" spans="1:44" ht="40.5" x14ac:dyDescent="0.25">
      <c r="A36" s="47"/>
      <c r="B36" s="45"/>
      <c r="C36" s="45"/>
      <c r="D36" s="47"/>
      <c r="E36" s="41">
        <v>2202</v>
      </c>
      <c r="F36" s="19" t="s">
        <v>74</v>
      </c>
      <c r="G36" s="13">
        <v>2202005</v>
      </c>
      <c r="H36" s="18" t="s">
        <v>99</v>
      </c>
      <c r="I36" s="13">
        <v>220200500</v>
      </c>
      <c r="J36" s="13">
        <v>30</v>
      </c>
      <c r="K36" s="47"/>
      <c r="L36" s="57"/>
      <c r="M36" s="57"/>
      <c r="N36" s="76"/>
      <c r="O36" s="43" t="s">
        <v>203</v>
      </c>
      <c r="P36" s="12"/>
      <c r="Q36" s="41">
        <v>1</v>
      </c>
      <c r="R36" s="41" t="s">
        <v>188</v>
      </c>
      <c r="S36" s="39" t="s">
        <v>204</v>
      </c>
      <c r="T36" s="41" t="s">
        <v>186</v>
      </c>
      <c r="U36" s="41">
        <v>1</v>
      </c>
      <c r="V36" s="41">
        <v>0</v>
      </c>
      <c r="W36" s="41">
        <v>0</v>
      </c>
      <c r="X36" s="41">
        <v>0</v>
      </c>
      <c r="Y36" s="31">
        <v>68500000</v>
      </c>
      <c r="Z36" s="31">
        <v>68500000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>
        <f t="shared" si="0"/>
        <v>68500000</v>
      </c>
      <c r="AR36" s="34" t="s">
        <v>106</v>
      </c>
    </row>
    <row r="37" spans="1:44" ht="40.5" x14ac:dyDescent="0.25">
      <c r="A37" s="47"/>
      <c r="B37" s="45"/>
      <c r="C37" s="45"/>
      <c r="D37" s="47"/>
      <c r="E37" s="45"/>
      <c r="F37" s="19" t="s">
        <v>74</v>
      </c>
      <c r="G37" s="13">
        <v>2202005</v>
      </c>
      <c r="H37" s="18" t="s">
        <v>100</v>
      </c>
      <c r="I37" s="13">
        <v>220200503</v>
      </c>
      <c r="J37" s="13">
        <v>10</v>
      </c>
      <c r="K37" s="47"/>
      <c r="L37" s="57"/>
      <c r="M37" s="57"/>
      <c r="N37" s="76"/>
      <c r="O37" s="46"/>
      <c r="P37" s="12"/>
      <c r="Q37" s="45"/>
      <c r="R37" s="45"/>
      <c r="S37" s="47"/>
      <c r="T37" s="45"/>
      <c r="U37" s="45"/>
      <c r="V37" s="45"/>
      <c r="W37" s="45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5"/>
    </row>
    <row r="38" spans="1:44" ht="27" x14ac:dyDescent="0.25">
      <c r="A38" s="47"/>
      <c r="B38" s="45"/>
      <c r="C38" s="45"/>
      <c r="D38" s="47"/>
      <c r="E38" s="45"/>
      <c r="F38" s="18" t="s">
        <v>74</v>
      </c>
      <c r="G38" s="13">
        <v>2202005</v>
      </c>
      <c r="H38" s="19" t="s">
        <v>101</v>
      </c>
      <c r="I38" s="13">
        <v>220200506</v>
      </c>
      <c r="J38" s="13">
        <v>1</v>
      </c>
      <c r="K38" s="47"/>
      <c r="L38" s="57"/>
      <c r="M38" s="57"/>
      <c r="N38" s="76"/>
      <c r="O38" s="44"/>
      <c r="P38" s="12"/>
      <c r="Q38" s="42"/>
      <c r="R38" s="42"/>
      <c r="S38" s="40"/>
      <c r="T38" s="42"/>
      <c r="U38" s="42"/>
      <c r="V38" s="42"/>
      <c r="W38" s="42"/>
      <c r="X38" s="4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6"/>
    </row>
    <row r="39" spans="1:44" ht="40.5" x14ac:dyDescent="0.25">
      <c r="A39" s="47"/>
      <c r="B39" s="45"/>
      <c r="C39" s="45"/>
      <c r="D39" s="47"/>
      <c r="E39" s="45"/>
      <c r="F39" s="19" t="s">
        <v>75</v>
      </c>
      <c r="G39" s="13">
        <v>2202007</v>
      </c>
      <c r="H39" s="18" t="s">
        <v>102</v>
      </c>
      <c r="I39" s="13">
        <v>220200700</v>
      </c>
      <c r="J39" s="13">
        <v>0</v>
      </c>
      <c r="K39" s="47"/>
      <c r="L39" s="57"/>
      <c r="M39" s="57"/>
      <c r="N39" s="76"/>
      <c r="O39" s="43" t="s">
        <v>205</v>
      </c>
      <c r="P39" s="12"/>
      <c r="Q39" s="41">
        <v>2</v>
      </c>
      <c r="R39" s="41" t="s">
        <v>188</v>
      </c>
      <c r="S39" s="41" t="s">
        <v>206</v>
      </c>
      <c r="T39" s="41" t="s">
        <v>175</v>
      </c>
      <c r="U39" s="41">
        <v>1</v>
      </c>
      <c r="V39" s="41">
        <v>0</v>
      </c>
      <c r="W39" s="41">
        <v>1</v>
      </c>
      <c r="X39" s="41">
        <v>0</v>
      </c>
      <c r="Y39" s="31">
        <v>2500000</v>
      </c>
      <c r="Z39" s="31">
        <v>2500000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>
        <f t="shared" si="0"/>
        <v>2500000</v>
      </c>
      <c r="AR39" s="34" t="s">
        <v>106</v>
      </c>
    </row>
    <row r="40" spans="1:44" ht="40.5" x14ac:dyDescent="0.25">
      <c r="A40" s="47"/>
      <c r="B40" s="45"/>
      <c r="C40" s="45"/>
      <c r="D40" s="47"/>
      <c r="E40" s="45"/>
      <c r="F40" s="19" t="s">
        <v>76</v>
      </c>
      <c r="G40" s="13">
        <v>2202007</v>
      </c>
      <c r="H40" s="18" t="s">
        <v>103</v>
      </c>
      <c r="I40" s="13">
        <v>220200707</v>
      </c>
      <c r="J40" s="13">
        <v>1</v>
      </c>
      <c r="K40" s="47"/>
      <c r="L40" s="57"/>
      <c r="M40" s="57"/>
      <c r="N40" s="76"/>
      <c r="O40" s="44"/>
      <c r="P40" s="12"/>
      <c r="Q40" s="42"/>
      <c r="R40" s="42"/>
      <c r="S40" s="42"/>
      <c r="T40" s="42"/>
      <c r="U40" s="42"/>
      <c r="V40" s="42"/>
      <c r="W40" s="42"/>
      <c r="X40" s="4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6"/>
    </row>
    <row r="41" spans="1:44" ht="40.5" x14ac:dyDescent="0.25">
      <c r="A41" s="40"/>
      <c r="B41" s="42"/>
      <c r="C41" s="42"/>
      <c r="D41" s="40"/>
      <c r="E41" s="42"/>
      <c r="F41" s="19" t="s">
        <v>77</v>
      </c>
      <c r="G41" s="13">
        <v>2202006</v>
      </c>
      <c r="H41" s="18" t="s">
        <v>104</v>
      </c>
      <c r="I41" s="13">
        <v>220200600</v>
      </c>
      <c r="J41" s="13">
        <v>30</v>
      </c>
      <c r="K41" s="40"/>
      <c r="L41" s="58"/>
      <c r="M41" s="58"/>
      <c r="N41" s="77"/>
      <c r="O41" s="16" t="s">
        <v>207</v>
      </c>
      <c r="P41" s="12"/>
      <c r="Q41" s="13">
        <v>2</v>
      </c>
      <c r="R41" s="13" t="s">
        <v>188</v>
      </c>
      <c r="S41" s="21" t="s">
        <v>198</v>
      </c>
      <c r="T41" s="13" t="s">
        <v>175</v>
      </c>
      <c r="U41" s="13">
        <v>1</v>
      </c>
      <c r="V41" s="13">
        <v>0</v>
      </c>
      <c r="W41" s="13">
        <v>1</v>
      </c>
      <c r="X41" s="13">
        <v>0</v>
      </c>
      <c r="Y41" s="26" t="s">
        <v>176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f t="shared" si="0"/>
        <v>0</v>
      </c>
      <c r="AR41" s="27" t="s">
        <v>106</v>
      </c>
    </row>
  </sheetData>
  <sheetProtection algorithmName="SHA-512" hashValue="BIbMsig7hSNStjbYADmmuZ7Y8jSTI+f83UIpfjT7BbzZvKv4uD9mip0FwsoFJV+kC/h4mf7z1i0H0nN4yQPWAA==" saltValue="DuHUBuEF7Eght9b4sz8bhg==" spinCount="100000" sheet="1" formatCells="0" formatColumns="0" formatRows="0" insertColumns="0" insertRows="0" insertHyperlinks="0" deleteColumns="0" deleteRows="0" sort="0" pivotTables="0"/>
  <mergeCells count="177">
    <mergeCell ref="Y10:Y11"/>
    <mergeCell ref="Z10:AQ11"/>
    <mergeCell ref="AR10:AR11"/>
    <mergeCell ref="A13:A41"/>
    <mergeCell ref="B13:B41"/>
    <mergeCell ref="C13:C41"/>
    <mergeCell ref="D13:D41"/>
    <mergeCell ref="E13:E35"/>
    <mergeCell ref="E36:E41"/>
    <mergeCell ref="A10:E11"/>
    <mergeCell ref="F10:J11"/>
    <mergeCell ref="K10:N11"/>
    <mergeCell ref="O10:T11"/>
    <mergeCell ref="U10:X11"/>
    <mergeCell ref="M13:M41"/>
    <mergeCell ref="N13:N41"/>
    <mergeCell ref="O20:O21"/>
    <mergeCell ref="Q20:Q21"/>
    <mergeCell ref="R20:R21"/>
    <mergeCell ref="S20:S21"/>
    <mergeCell ref="T20:T21"/>
    <mergeCell ref="A3:B3"/>
    <mergeCell ref="C3:E3"/>
    <mergeCell ref="F3:F6"/>
    <mergeCell ref="F16:F17"/>
    <mergeCell ref="G16:G17"/>
    <mergeCell ref="K13:K41"/>
    <mergeCell ref="L13:L41"/>
    <mergeCell ref="A4:B4"/>
    <mergeCell ref="C4:E4"/>
    <mergeCell ref="A5:B5"/>
    <mergeCell ref="C5:E5"/>
    <mergeCell ref="A6:B6"/>
    <mergeCell ref="C6:E6"/>
    <mergeCell ref="H16:H17"/>
    <mergeCell ref="I16:I17"/>
    <mergeCell ref="J16:J17"/>
    <mergeCell ref="O34:O35"/>
    <mergeCell ref="Q34:Q35"/>
    <mergeCell ref="R34:R35"/>
    <mergeCell ref="S34:S35"/>
    <mergeCell ref="T34:T35"/>
    <mergeCell ref="U22:U24"/>
    <mergeCell ref="V22:V24"/>
    <mergeCell ref="W22:W24"/>
    <mergeCell ref="X22:X24"/>
    <mergeCell ref="O22:O24"/>
    <mergeCell ref="Q22:Q24"/>
    <mergeCell ref="R22:R24"/>
    <mergeCell ref="S22:S24"/>
    <mergeCell ref="T22:T24"/>
    <mergeCell ref="O39:O40"/>
    <mergeCell ref="Q39:Q40"/>
    <mergeCell ref="R39:R40"/>
    <mergeCell ref="S39:S40"/>
    <mergeCell ref="T39:T40"/>
    <mergeCell ref="U36:U38"/>
    <mergeCell ref="V36:V38"/>
    <mergeCell ref="W36:W38"/>
    <mergeCell ref="X36:X38"/>
    <mergeCell ref="O36:O38"/>
    <mergeCell ref="Q36:Q38"/>
    <mergeCell ref="R36:R38"/>
    <mergeCell ref="S36:S38"/>
    <mergeCell ref="T36:T38"/>
    <mergeCell ref="AH20:AH21"/>
    <mergeCell ref="AI20:AI21"/>
    <mergeCell ref="Z20:Z21"/>
    <mergeCell ref="AA20:AA21"/>
    <mergeCell ref="AB20:AB21"/>
    <mergeCell ref="AC20:AC21"/>
    <mergeCell ref="AD20:AD21"/>
    <mergeCell ref="U39:U40"/>
    <mergeCell ref="V39:V40"/>
    <mergeCell ref="W39:W40"/>
    <mergeCell ref="X39:X40"/>
    <mergeCell ref="Y39:Y40"/>
    <mergeCell ref="Y36:Y38"/>
    <mergeCell ref="U34:U35"/>
    <mergeCell ref="V34:V35"/>
    <mergeCell ref="W34:W35"/>
    <mergeCell ref="X34:X35"/>
    <mergeCell ref="Y34:Y35"/>
    <mergeCell ref="Y22:Y24"/>
    <mergeCell ref="U20:U21"/>
    <mergeCell ref="V20:V21"/>
    <mergeCell ref="W20:W21"/>
    <mergeCell ref="X20:X21"/>
    <mergeCell ref="Y20:Y21"/>
    <mergeCell ref="AO20:AO21"/>
    <mergeCell ref="AP20:AP21"/>
    <mergeCell ref="AQ20:AQ21"/>
    <mergeCell ref="AR20:AR21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J20:AJ21"/>
    <mergeCell ref="AK20:AK21"/>
    <mergeCell ref="AL20:AL21"/>
    <mergeCell ref="AM20:AM21"/>
    <mergeCell ref="AN20:AN21"/>
    <mergeCell ref="AE20:AE21"/>
    <mergeCell ref="AF20:AF21"/>
    <mergeCell ref="AG20:AG21"/>
    <mergeCell ref="AQ22:AQ24"/>
    <mergeCell ref="AR22:AR24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L22:AL24"/>
    <mergeCell ref="AM22:AM24"/>
    <mergeCell ref="AN22:AN24"/>
    <mergeCell ref="AO22:AO24"/>
    <mergeCell ref="AP22:AP24"/>
    <mergeCell ref="AA36:AA38"/>
    <mergeCell ref="AB36:AB38"/>
    <mergeCell ref="AC36:AC38"/>
    <mergeCell ref="AD36:AD38"/>
    <mergeCell ref="AN34:AN35"/>
    <mergeCell ref="AO34:AO35"/>
    <mergeCell ref="AP34:AP35"/>
    <mergeCell ref="AQ34:AQ35"/>
    <mergeCell ref="AR34:AR35"/>
    <mergeCell ref="Z39:Z40"/>
    <mergeCell ref="AA39:AA40"/>
    <mergeCell ref="AB39:AB40"/>
    <mergeCell ref="AC39:AC40"/>
    <mergeCell ref="AD39:AD40"/>
    <mergeCell ref="AO36:AO38"/>
    <mergeCell ref="AP36:AP38"/>
    <mergeCell ref="AQ36:AQ38"/>
    <mergeCell ref="AR36:AR38"/>
    <mergeCell ref="AQ39:AQ40"/>
    <mergeCell ref="AR39:AR40"/>
    <mergeCell ref="AO39:AO40"/>
    <mergeCell ref="AP39:AP40"/>
    <mergeCell ref="AJ36:AJ38"/>
    <mergeCell ref="AK36:AK38"/>
    <mergeCell ref="AL36:AL38"/>
    <mergeCell ref="AM36:AM38"/>
    <mergeCell ref="AN36:AN38"/>
    <mergeCell ref="AE36:AE38"/>
    <mergeCell ref="AF36:AF38"/>
    <mergeCell ref="AG36:AG38"/>
    <mergeCell ref="AH36:AH38"/>
    <mergeCell ref="AI36:AI38"/>
    <mergeCell ref="Z36:Z38"/>
    <mergeCell ref="AJ39:AJ40"/>
    <mergeCell ref="AK39:AK40"/>
    <mergeCell ref="AL39:AL40"/>
    <mergeCell ref="AM39:AM40"/>
    <mergeCell ref="AN39:AN40"/>
    <mergeCell ref="AE39:AE40"/>
    <mergeCell ref="AF39:AF40"/>
    <mergeCell ref="AG39:AG40"/>
    <mergeCell ref="AH39:AH40"/>
    <mergeCell ref="AI39:AI40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ignoredErrors>
    <ignoredError sqref="AQ15 AQ18:AQ19 AQ32 AQ28:AQ30 AQ26:AQ27 AQ13 AQ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020E-873D-4210-B681-EB09CC19F311}">
  <dimension ref="A3:AR31"/>
  <sheetViews>
    <sheetView zoomScale="80" zoomScaleNormal="80" workbookViewId="0">
      <selection activeCell="P1" sqref="P1:P1048576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0" style="1" customWidth="1"/>
    <col min="4" max="4" width="13.85546875" style="1" customWidth="1"/>
    <col min="5" max="5" width="13.28515625" style="1" customWidth="1"/>
    <col min="6" max="6" width="45" style="1" customWidth="1"/>
    <col min="7" max="7" width="13.5703125" style="1" customWidth="1"/>
    <col min="8" max="8" width="45.28515625" style="1" customWidth="1"/>
    <col min="9" max="9" width="11.42578125" style="1" customWidth="1"/>
    <col min="10" max="10" width="11.42578125" style="1"/>
    <col min="11" max="11" width="22.7109375" style="1" customWidth="1"/>
    <col min="12" max="13" width="11.42578125" style="1" customWidth="1"/>
    <col min="14" max="14" width="13" style="1" customWidth="1"/>
    <col min="15" max="15" width="42" style="1" customWidth="1"/>
    <col min="16" max="16" width="12.7109375" style="1" hidden="1" customWidth="1"/>
    <col min="17" max="18" width="11.42578125" style="1"/>
    <col min="19" max="20" width="13" style="1" customWidth="1"/>
    <col min="21" max="21" width="12" style="1" customWidth="1"/>
    <col min="22" max="22" width="11.85546875" style="1" customWidth="1"/>
    <col min="23" max="23" width="12" style="1" customWidth="1"/>
    <col min="24" max="24" width="13" style="1" customWidth="1"/>
    <col min="25" max="25" width="18.57031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38" width="11.42578125" style="1"/>
    <col min="39" max="39" width="13.28515625" style="1" customWidth="1"/>
    <col min="40" max="42" width="11.42578125" style="1"/>
    <col min="43" max="43" width="13.42578125" style="1" customWidth="1"/>
    <col min="44" max="44" width="21.85546875" style="1" customWidth="1"/>
    <col min="45" max="16384" width="11.42578125" style="1"/>
  </cols>
  <sheetData>
    <row r="3" spans="1:44" ht="45" customHeight="1" x14ac:dyDescent="0.25">
      <c r="A3" s="48" t="s">
        <v>111</v>
      </c>
      <c r="B3" s="49"/>
      <c r="C3" s="50" t="s">
        <v>112</v>
      </c>
      <c r="D3" s="50"/>
      <c r="E3" s="50"/>
      <c r="F3" s="51"/>
    </row>
    <row r="4" spans="1:44" ht="40.5" customHeight="1" x14ac:dyDescent="0.25">
      <c r="A4" s="48" t="s">
        <v>0</v>
      </c>
      <c r="B4" s="49"/>
      <c r="C4" s="59" t="s">
        <v>114</v>
      </c>
      <c r="D4" s="59"/>
      <c r="E4" s="59"/>
      <c r="F4" s="51"/>
    </row>
    <row r="5" spans="1:44" ht="30" customHeight="1" x14ac:dyDescent="0.25">
      <c r="A5" s="60" t="s">
        <v>1</v>
      </c>
      <c r="B5" s="61"/>
      <c r="C5" s="59" t="s">
        <v>110</v>
      </c>
      <c r="D5" s="59"/>
      <c r="E5" s="59"/>
      <c r="F5" s="51"/>
    </row>
    <row r="6" spans="1:44" ht="31.5" customHeight="1" x14ac:dyDescent="0.25">
      <c r="A6" s="62" t="s">
        <v>2</v>
      </c>
      <c r="B6" s="63"/>
      <c r="C6" s="64">
        <v>44592</v>
      </c>
      <c r="D6" s="59"/>
      <c r="E6" s="59"/>
      <c r="F6" s="51"/>
    </row>
    <row r="10" spans="1:44" ht="30" customHeight="1" x14ac:dyDescent="0.25">
      <c r="A10" s="72" t="s">
        <v>3</v>
      </c>
      <c r="B10" s="72"/>
      <c r="C10" s="72"/>
      <c r="D10" s="72"/>
      <c r="E10" s="72"/>
      <c r="F10" s="68" t="s">
        <v>4</v>
      </c>
      <c r="G10" s="68"/>
      <c r="H10" s="68"/>
      <c r="I10" s="68"/>
      <c r="J10" s="68"/>
      <c r="K10" s="73" t="s">
        <v>5</v>
      </c>
      <c r="L10" s="73"/>
      <c r="M10" s="73"/>
      <c r="N10" s="73"/>
      <c r="O10" s="74" t="s">
        <v>6</v>
      </c>
      <c r="P10" s="74"/>
      <c r="Q10" s="74"/>
      <c r="R10" s="74"/>
      <c r="S10" s="74"/>
      <c r="T10" s="74"/>
      <c r="U10" s="68" t="s">
        <v>144</v>
      </c>
      <c r="V10" s="68"/>
      <c r="W10" s="68"/>
      <c r="X10" s="68"/>
      <c r="Y10" s="65" t="s">
        <v>146</v>
      </c>
      <c r="Z10" s="67" t="s">
        <v>8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 t="s">
        <v>9</v>
      </c>
    </row>
    <row r="11" spans="1:44" ht="30" customHeight="1" x14ac:dyDescent="0.25">
      <c r="A11" s="72"/>
      <c r="B11" s="72"/>
      <c r="C11" s="72"/>
      <c r="D11" s="72"/>
      <c r="E11" s="72"/>
      <c r="F11" s="68"/>
      <c r="G11" s="68"/>
      <c r="H11" s="68"/>
      <c r="I11" s="68"/>
      <c r="J11" s="68"/>
      <c r="K11" s="73"/>
      <c r="L11" s="73"/>
      <c r="M11" s="73"/>
      <c r="N11" s="73"/>
      <c r="O11" s="74"/>
      <c r="P11" s="74"/>
      <c r="Q11" s="74"/>
      <c r="R11" s="74"/>
      <c r="S11" s="74"/>
      <c r="T11" s="74"/>
      <c r="U11" s="68"/>
      <c r="V11" s="68"/>
      <c r="W11" s="68"/>
      <c r="X11" s="68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1:44" ht="129.75" customHeight="1" x14ac:dyDescent="0.25">
      <c r="A12" s="2" t="s">
        <v>40</v>
      </c>
      <c r="B12" s="2" t="s">
        <v>39</v>
      </c>
      <c r="C12" s="2" t="s">
        <v>41</v>
      </c>
      <c r="D12" s="8" t="s">
        <v>42</v>
      </c>
      <c r="E12" s="8" t="s">
        <v>43</v>
      </c>
      <c r="F12" s="3" t="s">
        <v>44</v>
      </c>
      <c r="G12" s="3" t="s">
        <v>45</v>
      </c>
      <c r="H12" s="3" t="s">
        <v>46</v>
      </c>
      <c r="I12" s="3" t="s">
        <v>47</v>
      </c>
      <c r="J12" s="3" t="s">
        <v>10</v>
      </c>
      <c r="K12" s="9" t="s">
        <v>11</v>
      </c>
      <c r="L12" s="9" t="s">
        <v>12</v>
      </c>
      <c r="M12" s="9" t="s">
        <v>13</v>
      </c>
      <c r="N12" s="9" t="s">
        <v>14</v>
      </c>
      <c r="O12" s="10" t="s">
        <v>54</v>
      </c>
      <c r="P12" s="10" t="s">
        <v>48</v>
      </c>
      <c r="Q12" s="10" t="s">
        <v>15</v>
      </c>
      <c r="R12" s="10" t="s">
        <v>16</v>
      </c>
      <c r="S12" s="10" t="s">
        <v>17</v>
      </c>
      <c r="T12" s="10" t="s">
        <v>18</v>
      </c>
      <c r="U12" s="4" t="s">
        <v>49</v>
      </c>
      <c r="V12" s="4" t="s">
        <v>50</v>
      </c>
      <c r="W12" s="5" t="s">
        <v>51</v>
      </c>
      <c r="X12" s="4" t="s">
        <v>52</v>
      </c>
      <c r="Y12" s="6" t="s">
        <v>19</v>
      </c>
      <c r="Z12" s="7" t="s">
        <v>20</v>
      </c>
      <c r="AA12" s="7" t="s">
        <v>21</v>
      </c>
      <c r="AB12" s="7" t="s">
        <v>22</v>
      </c>
      <c r="AC12" s="7" t="s">
        <v>23</v>
      </c>
      <c r="AD12" s="7" t="s">
        <v>24</v>
      </c>
      <c r="AE12" s="7" t="s">
        <v>25</v>
      </c>
      <c r="AF12" s="7" t="s">
        <v>26</v>
      </c>
      <c r="AG12" s="7" t="s">
        <v>27</v>
      </c>
      <c r="AH12" s="7" t="s">
        <v>28</v>
      </c>
      <c r="AI12" s="7" t="s">
        <v>29</v>
      </c>
      <c r="AJ12" s="7" t="s">
        <v>30</v>
      </c>
      <c r="AK12" s="7" t="s">
        <v>31</v>
      </c>
      <c r="AL12" s="7" t="s">
        <v>32</v>
      </c>
      <c r="AM12" s="7" t="s">
        <v>33</v>
      </c>
      <c r="AN12" s="7" t="s">
        <v>34</v>
      </c>
      <c r="AO12" s="7" t="s">
        <v>35</v>
      </c>
      <c r="AP12" s="7" t="s">
        <v>36</v>
      </c>
      <c r="AQ12" s="7" t="s">
        <v>37</v>
      </c>
      <c r="AR12" s="11" t="s">
        <v>38</v>
      </c>
    </row>
    <row r="13" spans="1:44" s="15" customFormat="1" ht="62.25" customHeight="1" x14ac:dyDescent="0.25">
      <c r="A13" s="39" t="s">
        <v>53</v>
      </c>
      <c r="B13" s="41" t="s">
        <v>116</v>
      </c>
      <c r="C13" s="41">
        <v>43</v>
      </c>
      <c r="D13" s="39" t="s">
        <v>119</v>
      </c>
      <c r="E13" s="41">
        <v>4301</v>
      </c>
      <c r="F13" s="22" t="s">
        <v>120</v>
      </c>
      <c r="G13" s="13">
        <v>4301001</v>
      </c>
      <c r="H13" s="22" t="s">
        <v>130</v>
      </c>
      <c r="I13" s="13">
        <v>430100100</v>
      </c>
      <c r="J13" s="24">
        <v>750</v>
      </c>
      <c r="K13" s="39" t="s">
        <v>143</v>
      </c>
      <c r="L13" s="56"/>
      <c r="M13" s="56"/>
      <c r="N13" s="31">
        <v>115401055</v>
      </c>
      <c r="O13" s="25" t="s">
        <v>211</v>
      </c>
      <c r="P13" s="14"/>
      <c r="Q13" s="13">
        <v>750</v>
      </c>
      <c r="R13" s="13" t="s">
        <v>188</v>
      </c>
      <c r="S13" s="25" t="s">
        <v>212</v>
      </c>
      <c r="T13" s="13" t="s">
        <v>186</v>
      </c>
      <c r="U13" s="13">
        <v>188</v>
      </c>
      <c r="V13" s="13">
        <v>187</v>
      </c>
      <c r="W13" s="13">
        <v>188</v>
      </c>
      <c r="X13" s="13">
        <v>187</v>
      </c>
      <c r="Y13" s="17">
        <v>1430000</v>
      </c>
      <c r="Z13" s="17">
        <v>1430000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f>+SUM(Z13:AP13)</f>
        <v>1430000</v>
      </c>
      <c r="AR13" s="27" t="s">
        <v>106</v>
      </c>
    </row>
    <row r="14" spans="1:44" ht="40.5" hidden="1" customHeight="1" x14ac:dyDescent="0.25">
      <c r="A14" s="47"/>
      <c r="B14" s="45"/>
      <c r="C14" s="45"/>
      <c r="D14" s="47"/>
      <c r="E14" s="45"/>
      <c r="F14" s="22" t="s">
        <v>117</v>
      </c>
      <c r="G14" s="13">
        <v>4301003</v>
      </c>
      <c r="H14" s="22" t="s">
        <v>118</v>
      </c>
      <c r="I14" s="13">
        <v>430100300</v>
      </c>
      <c r="J14" s="24">
        <v>3</v>
      </c>
      <c r="K14" s="47"/>
      <c r="L14" s="57"/>
      <c r="M14" s="57"/>
      <c r="N14" s="33"/>
      <c r="O14" s="25"/>
      <c r="P14" s="12"/>
      <c r="Q14" s="13"/>
      <c r="R14" s="13"/>
      <c r="S14" s="23"/>
      <c r="T14" s="13"/>
      <c r="U14" s="13"/>
      <c r="V14" s="13"/>
      <c r="W14" s="13"/>
      <c r="X14" s="13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28"/>
    </row>
    <row r="15" spans="1:44" ht="67.5" x14ac:dyDescent="0.25">
      <c r="A15" s="47"/>
      <c r="B15" s="45"/>
      <c r="C15" s="45"/>
      <c r="D15" s="47"/>
      <c r="E15" s="45"/>
      <c r="F15" s="22" t="s">
        <v>121</v>
      </c>
      <c r="G15" s="13">
        <v>4301003</v>
      </c>
      <c r="H15" s="22" t="s">
        <v>131</v>
      </c>
      <c r="I15" s="13">
        <v>430100302</v>
      </c>
      <c r="J15" s="24">
        <v>8</v>
      </c>
      <c r="K15" s="47"/>
      <c r="L15" s="57"/>
      <c r="M15" s="57"/>
      <c r="N15" s="33"/>
      <c r="O15" s="25" t="s">
        <v>213</v>
      </c>
      <c r="P15" s="12"/>
      <c r="Q15" s="13">
        <v>10</v>
      </c>
      <c r="R15" s="13" t="s">
        <v>173</v>
      </c>
      <c r="S15" s="25" t="s">
        <v>214</v>
      </c>
      <c r="T15" s="13" t="s">
        <v>186</v>
      </c>
      <c r="U15" s="13">
        <v>1</v>
      </c>
      <c r="V15" s="13">
        <v>2</v>
      </c>
      <c r="W15" s="13">
        <v>4</v>
      </c>
      <c r="X15" s="13">
        <v>3</v>
      </c>
      <c r="Y15" s="17">
        <v>5000000</v>
      </c>
      <c r="Z15" s="17"/>
      <c r="AA15" s="17"/>
      <c r="AB15" s="17"/>
      <c r="AC15" s="17"/>
      <c r="AD15" s="17"/>
      <c r="AE15" s="17">
        <v>5000000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>
        <f t="shared" ref="AQ15:AQ31" si="0">+SUM(Z15:AP15)</f>
        <v>5000000</v>
      </c>
      <c r="AR15" s="27" t="s">
        <v>106</v>
      </c>
    </row>
    <row r="16" spans="1:44" ht="54" x14ac:dyDescent="0.25">
      <c r="A16" s="47"/>
      <c r="B16" s="45"/>
      <c r="C16" s="45"/>
      <c r="D16" s="47"/>
      <c r="E16" s="45"/>
      <c r="F16" s="22" t="s">
        <v>122</v>
      </c>
      <c r="G16" s="13">
        <v>4301004</v>
      </c>
      <c r="H16" s="22" t="s">
        <v>132</v>
      </c>
      <c r="I16" s="13">
        <v>430100400</v>
      </c>
      <c r="J16" s="24">
        <v>1</v>
      </c>
      <c r="K16" s="47"/>
      <c r="L16" s="57"/>
      <c r="M16" s="57"/>
      <c r="N16" s="33"/>
      <c r="O16" s="25" t="s">
        <v>215</v>
      </c>
      <c r="P16" s="12"/>
      <c r="Q16" s="13">
        <v>1</v>
      </c>
      <c r="R16" s="13" t="s">
        <v>173</v>
      </c>
      <c r="S16" s="25" t="s">
        <v>214</v>
      </c>
      <c r="T16" s="13" t="s">
        <v>186</v>
      </c>
      <c r="U16" s="13">
        <v>0</v>
      </c>
      <c r="V16" s="13">
        <v>0</v>
      </c>
      <c r="W16" s="13">
        <v>1</v>
      </c>
      <c r="X16" s="13">
        <v>0</v>
      </c>
      <c r="Y16" s="17">
        <v>10000000</v>
      </c>
      <c r="Z16" s="17">
        <v>10000000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>
        <f t="shared" si="0"/>
        <v>10000000</v>
      </c>
      <c r="AR16" s="27" t="s">
        <v>106</v>
      </c>
    </row>
    <row r="17" spans="1:44" ht="27" hidden="1" x14ac:dyDescent="0.25">
      <c r="A17" s="47"/>
      <c r="B17" s="45"/>
      <c r="C17" s="45"/>
      <c r="D17" s="47"/>
      <c r="E17" s="45"/>
      <c r="F17" s="22" t="s">
        <v>123</v>
      </c>
      <c r="G17" s="13">
        <v>4301006</v>
      </c>
      <c r="H17" s="22" t="s">
        <v>133</v>
      </c>
      <c r="I17" s="13">
        <v>430100600</v>
      </c>
      <c r="J17" s="24">
        <v>0</v>
      </c>
      <c r="K17" s="47"/>
      <c r="L17" s="57"/>
      <c r="M17" s="57"/>
      <c r="N17" s="33"/>
      <c r="O17" s="25"/>
      <c r="P17" s="12"/>
      <c r="Q17" s="13"/>
      <c r="R17" s="13"/>
      <c r="S17" s="23"/>
      <c r="T17" s="13"/>
      <c r="U17" s="13"/>
      <c r="V17" s="13"/>
      <c r="W17" s="13"/>
      <c r="X17" s="13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f t="shared" si="0"/>
        <v>0</v>
      </c>
      <c r="AR17" s="27" t="s">
        <v>106</v>
      </c>
    </row>
    <row r="18" spans="1:44" ht="33.75" customHeight="1" x14ac:dyDescent="0.25">
      <c r="A18" s="47"/>
      <c r="B18" s="45"/>
      <c r="C18" s="45"/>
      <c r="D18" s="47"/>
      <c r="E18" s="45"/>
      <c r="F18" s="22" t="s">
        <v>124</v>
      </c>
      <c r="G18" s="13">
        <v>4301007</v>
      </c>
      <c r="H18" s="22" t="s">
        <v>134</v>
      </c>
      <c r="I18" s="13">
        <v>430100702</v>
      </c>
      <c r="J18" s="24">
        <v>2</v>
      </c>
      <c r="K18" s="47"/>
      <c r="L18" s="57"/>
      <c r="M18" s="57"/>
      <c r="N18" s="33"/>
      <c r="O18" s="84" t="s">
        <v>216</v>
      </c>
      <c r="P18" s="12"/>
      <c r="Q18" s="41">
        <v>4</v>
      </c>
      <c r="R18" s="41" t="s">
        <v>188</v>
      </c>
      <c r="S18" s="84" t="s">
        <v>212</v>
      </c>
      <c r="T18" s="41" t="s">
        <v>186</v>
      </c>
      <c r="U18" s="41">
        <v>1</v>
      </c>
      <c r="V18" s="41">
        <v>1</v>
      </c>
      <c r="W18" s="41">
        <v>1</v>
      </c>
      <c r="X18" s="41">
        <v>1</v>
      </c>
      <c r="Y18" s="31">
        <v>34000000</v>
      </c>
      <c r="Z18" s="31">
        <v>14000000</v>
      </c>
      <c r="AA18" s="31"/>
      <c r="AB18" s="31"/>
      <c r="AC18" s="31"/>
      <c r="AD18" s="31"/>
      <c r="AE18" s="31">
        <v>20000000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>
        <f t="shared" si="0"/>
        <v>34000000</v>
      </c>
      <c r="AR18" s="34" t="s">
        <v>106</v>
      </c>
    </row>
    <row r="19" spans="1:44" ht="33.75" customHeight="1" x14ac:dyDescent="0.25">
      <c r="A19" s="47"/>
      <c r="B19" s="45"/>
      <c r="C19" s="45"/>
      <c r="D19" s="47"/>
      <c r="E19" s="45"/>
      <c r="F19" s="22" t="s">
        <v>124</v>
      </c>
      <c r="G19" s="13">
        <v>4301007</v>
      </c>
      <c r="H19" s="22" t="s">
        <v>135</v>
      </c>
      <c r="I19" s="13">
        <v>430100703</v>
      </c>
      <c r="J19" s="24">
        <v>2</v>
      </c>
      <c r="K19" s="47"/>
      <c r="L19" s="57"/>
      <c r="M19" s="57"/>
      <c r="N19" s="33"/>
      <c r="O19" s="85"/>
      <c r="P19" s="12"/>
      <c r="Q19" s="42"/>
      <c r="R19" s="42"/>
      <c r="S19" s="85"/>
      <c r="T19" s="42"/>
      <c r="U19" s="42"/>
      <c r="V19" s="42"/>
      <c r="W19" s="42"/>
      <c r="X19" s="4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6"/>
    </row>
    <row r="20" spans="1:44" ht="50.25" customHeight="1" x14ac:dyDescent="0.25">
      <c r="A20" s="47"/>
      <c r="B20" s="45"/>
      <c r="C20" s="45"/>
      <c r="D20" s="47"/>
      <c r="E20" s="45"/>
      <c r="F20" s="22" t="s">
        <v>125</v>
      </c>
      <c r="G20" s="13">
        <v>4301009</v>
      </c>
      <c r="H20" s="22" t="s">
        <v>136</v>
      </c>
      <c r="I20" s="13">
        <v>430100900</v>
      </c>
      <c r="J20" s="24">
        <v>0.5</v>
      </c>
      <c r="K20" s="47"/>
      <c r="L20" s="57"/>
      <c r="M20" s="57"/>
      <c r="N20" s="33"/>
      <c r="O20" s="25" t="s">
        <v>217</v>
      </c>
      <c r="P20" s="12"/>
      <c r="Q20" s="13">
        <v>1</v>
      </c>
      <c r="R20" s="13" t="s">
        <v>188</v>
      </c>
      <c r="S20" s="25" t="s">
        <v>214</v>
      </c>
      <c r="T20" s="13" t="s">
        <v>186</v>
      </c>
      <c r="U20" s="13">
        <v>0</v>
      </c>
      <c r="V20" s="13">
        <v>0</v>
      </c>
      <c r="W20" s="13">
        <v>1</v>
      </c>
      <c r="X20" s="13">
        <v>0</v>
      </c>
      <c r="Y20" s="17">
        <v>1300000000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1300000000</v>
      </c>
      <c r="AN20" s="17"/>
      <c r="AO20" s="17"/>
      <c r="AP20" s="17"/>
      <c r="AQ20" s="17">
        <f t="shared" si="0"/>
        <v>1300000000</v>
      </c>
      <c r="AR20" s="27" t="s">
        <v>106</v>
      </c>
    </row>
    <row r="21" spans="1:44" ht="61.5" customHeight="1" x14ac:dyDescent="0.25">
      <c r="A21" s="47"/>
      <c r="B21" s="45"/>
      <c r="C21" s="45"/>
      <c r="D21" s="47"/>
      <c r="E21" s="45"/>
      <c r="F21" s="22" t="s">
        <v>126</v>
      </c>
      <c r="G21" s="13">
        <v>4301012</v>
      </c>
      <c r="H21" s="22" t="s">
        <v>126</v>
      </c>
      <c r="I21" s="13">
        <v>430101200</v>
      </c>
      <c r="J21" s="24">
        <v>2</v>
      </c>
      <c r="K21" s="47"/>
      <c r="L21" s="57"/>
      <c r="M21" s="57"/>
      <c r="N21" s="33"/>
      <c r="O21" s="25" t="s">
        <v>218</v>
      </c>
      <c r="P21" s="12"/>
      <c r="Q21" s="13">
        <v>5</v>
      </c>
      <c r="R21" s="13" t="s">
        <v>188</v>
      </c>
      <c r="S21" s="25" t="s">
        <v>214</v>
      </c>
      <c r="T21" s="13" t="s">
        <v>186</v>
      </c>
      <c r="U21" s="13">
        <v>1</v>
      </c>
      <c r="V21" s="13">
        <v>1</v>
      </c>
      <c r="W21" s="13">
        <v>2</v>
      </c>
      <c r="X21" s="13">
        <v>1</v>
      </c>
      <c r="Y21" s="17">
        <v>8000000</v>
      </c>
      <c r="Z21" s="17"/>
      <c r="AA21" s="17"/>
      <c r="AB21" s="17"/>
      <c r="AC21" s="17"/>
      <c r="AD21" s="17"/>
      <c r="AE21" s="17">
        <v>8000000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>
        <f t="shared" si="0"/>
        <v>8000000</v>
      </c>
      <c r="AR21" s="27" t="s">
        <v>106</v>
      </c>
    </row>
    <row r="22" spans="1:44" ht="66" customHeight="1" x14ac:dyDescent="0.25">
      <c r="A22" s="47"/>
      <c r="B22" s="45"/>
      <c r="C22" s="45"/>
      <c r="D22" s="47"/>
      <c r="E22" s="45"/>
      <c r="F22" s="22" t="s">
        <v>127</v>
      </c>
      <c r="G22" s="13">
        <v>4301032</v>
      </c>
      <c r="H22" s="22" t="s">
        <v>137</v>
      </c>
      <c r="I22" s="13">
        <v>430103200</v>
      </c>
      <c r="J22" s="24">
        <v>11</v>
      </c>
      <c r="K22" s="47"/>
      <c r="L22" s="57"/>
      <c r="M22" s="57"/>
      <c r="N22" s="33"/>
      <c r="O22" s="25" t="s">
        <v>219</v>
      </c>
      <c r="P22" s="12"/>
      <c r="Q22" s="13">
        <v>11</v>
      </c>
      <c r="R22" s="13" t="s">
        <v>188</v>
      </c>
      <c r="S22" s="25" t="s">
        <v>214</v>
      </c>
      <c r="T22" s="13" t="s">
        <v>186</v>
      </c>
      <c r="U22" s="13">
        <v>2</v>
      </c>
      <c r="V22" s="13">
        <v>3</v>
      </c>
      <c r="W22" s="13">
        <v>3</v>
      </c>
      <c r="X22" s="13">
        <v>3</v>
      </c>
      <c r="Y22" s="17">
        <v>9931055</v>
      </c>
      <c r="Z22" s="17"/>
      <c r="AA22" s="17"/>
      <c r="AB22" s="17"/>
      <c r="AC22" s="17"/>
      <c r="AD22" s="17"/>
      <c r="AE22" s="17">
        <v>9931055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>
        <f t="shared" si="0"/>
        <v>9931055</v>
      </c>
      <c r="AR22" s="27" t="s">
        <v>106</v>
      </c>
    </row>
    <row r="23" spans="1:44" ht="40.5" x14ac:dyDescent="0.25">
      <c r="A23" s="47"/>
      <c r="B23" s="45"/>
      <c r="C23" s="45"/>
      <c r="D23" s="47"/>
      <c r="E23" s="45"/>
      <c r="F23" s="22" t="s">
        <v>128</v>
      </c>
      <c r="G23" s="13">
        <v>4301037</v>
      </c>
      <c r="H23" s="22" t="s">
        <v>138</v>
      </c>
      <c r="I23" s="13">
        <v>430103702</v>
      </c>
      <c r="J23" s="24">
        <v>1</v>
      </c>
      <c r="K23" s="47"/>
      <c r="L23" s="57"/>
      <c r="M23" s="57"/>
      <c r="N23" s="33"/>
      <c r="O23" s="25" t="s">
        <v>220</v>
      </c>
      <c r="P23" s="12"/>
      <c r="Q23" s="13">
        <v>1</v>
      </c>
      <c r="R23" s="13" t="s">
        <v>188</v>
      </c>
      <c r="S23" s="25" t="s">
        <v>214</v>
      </c>
      <c r="T23" s="13" t="s">
        <v>186</v>
      </c>
      <c r="U23" s="13">
        <v>0</v>
      </c>
      <c r="V23" s="13">
        <v>0</v>
      </c>
      <c r="W23" s="13">
        <v>1</v>
      </c>
      <c r="X23" s="13">
        <v>0</v>
      </c>
      <c r="Y23" s="17">
        <v>3000000</v>
      </c>
      <c r="Z23" s="17"/>
      <c r="AA23" s="17"/>
      <c r="AB23" s="17"/>
      <c r="AC23" s="17"/>
      <c r="AD23" s="17"/>
      <c r="AE23" s="17">
        <v>3000000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>
        <f t="shared" si="0"/>
        <v>3000000</v>
      </c>
      <c r="AR23" s="27" t="s">
        <v>106</v>
      </c>
    </row>
    <row r="24" spans="1:44" ht="67.5" x14ac:dyDescent="0.25">
      <c r="A24" s="47"/>
      <c r="B24" s="45"/>
      <c r="C24" s="45"/>
      <c r="D24" s="47"/>
      <c r="E24" s="45"/>
      <c r="F24" s="78" t="s">
        <v>128</v>
      </c>
      <c r="G24" s="41">
        <v>4301037</v>
      </c>
      <c r="H24" s="78" t="s">
        <v>139</v>
      </c>
      <c r="I24" s="41">
        <v>430103703</v>
      </c>
      <c r="J24" s="81">
        <v>750</v>
      </c>
      <c r="K24" s="47"/>
      <c r="L24" s="57"/>
      <c r="M24" s="57"/>
      <c r="N24" s="33"/>
      <c r="O24" s="25" t="s">
        <v>213</v>
      </c>
      <c r="P24" s="12"/>
      <c r="Q24" s="13">
        <v>750</v>
      </c>
      <c r="R24" s="13" t="s">
        <v>188</v>
      </c>
      <c r="S24" s="25" t="s">
        <v>214</v>
      </c>
      <c r="T24" s="13" t="s">
        <v>186</v>
      </c>
      <c r="U24" s="13">
        <v>188</v>
      </c>
      <c r="V24" s="13">
        <v>187</v>
      </c>
      <c r="W24" s="13">
        <v>188</v>
      </c>
      <c r="X24" s="13">
        <v>187</v>
      </c>
      <c r="Y24" s="31">
        <v>23040000</v>
      </c>
      <c r="Z24" s="31">
        <v>20000000</v>
      </c>
      <c r="AA24" s="31"/>
      <c r="AB24" s="31"/>
      <c r="AC24" s="31"/>
      <c r="AD24" s="31"/>
      <c r="AE24" s="31">
        <v>3040000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>
        <f t="shared" si="0"/>
        <v>23040000</v>
      </c>
      <c r="AR24" s="34" t="s">
        <v>106</v>
      </c>
    </row>
    <row r="25" spans="1:44" ht="40.5" x14ac:dyDescent="0.25">
      <c r="A25" s="47"/>
      <c r="B25" s="45"/>
      <c r="C25" s="45"/>
      <c r="D25" s="47"/>
      <c r="E25" s="45"/>
      <c r="F25" s="79"/>
      <c r="G25" s="45"/>
      <c r="H25" s="79"/>
      <c r="I25" s="45"/>
      <c r="J25" s="82"/>
      <c r="K25" s="47"/>
      <c r="L25" s="57"/>
      <c r="M25" s="57"/>
      <c r="N25" s="33"/>
      <c r="O25" s="25" t="s">
        <v>221</v>
      </c>
      <c r="P25" s="12"/>
      <c r="Q25" s="13">
        <v>3</v>
      </c>
      <c r="R25" s="13" t="s">
        <v>188</v>
      </c>
      <c r="S25" s="25" t="s">
        <v>214</v>
      </c>
      <c r="T25" s="13" t="s">
        <v>186</v>
      </c>
      <c r="U25" s="13">
        <v>1</v>
      </c>
      <c r="V25" s="13">
        <v>1</v>
      </c>
      <c r="W25" s="13">
        <v>1</v>
      </c>
      <c r="X25" s="13">
        <v>0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5"/>
    </row>
    <row r="26" spans="1:44" ht="27" x14ac:dyDescent="0.25">
      <c r="A26" s="47"/>
      <c r="B26" s="45"/>
      <c r="C26" s="45"/>
      <c r="D26" s="47"/>
      <c r="E26" s="45"/>
      <c r="F26" s="80"/>
      <c r="G26" s="42"/>
      <c r="H26" s="80"/>
      <c r="I26" s="42"/>
      <c r="J26" s="83"/>
      <c r="K26" s="47"/>
      <c r="L26" s="57"/>
      <c r="M26" s="57"/>
      <c r="N26" s="33"/>
      <c r="O26" s="25" t="s">
        <v>227</v>
      </c>
      <c r="P26" s="12"/>
      <c r="Q26" s="13">
        <v>1</v>
      </c>
      <c r="R26" s="13" t="s">
        <v>173</v>
      </c>
      <c r="S26" s="25" t="s">
        <v>198</v>
      </c>
      <c r="T26" s="13" t="s">
        <v>175</v>
      </c>
      <c r="U26" s="13">
        <v>1</v>
      </c>
      <c r="V26" s="13">
        <v>0</v>
      </c>
      <c r="W26" s="13">
        <v>0</v>
      </c>
      <c r="X26" s="13">
        <v>0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6"/>
    </row>
    <row r="27" spans="1:44" ht="67.5" x14ac:dyDescent="0.25">
      <c r="A27" s="47"/>
      <c r="B27" s="45"/>
      <c r="C27" s="45"/>
      <c r="D27" s="47"/>
      <c r="E27" s="45"/>
      <c r="F27" s="78" t="s">
        <v>120</v>
      </c>
      <c r="G27" s="41">
        <v>4301001</v>
      </c>
      <c r="H27" s="78" t="s">
        <v>140</v>
      </c>
      <c r="I27" s="41">
        <v>430100101</v>
      </c>
      <c r="J27" s="81">
        <v>1</v>
      </c>
      <c r="K27" s="47"/>
      <c r="L27" s="57"/>
      <c r="M27" s="57"/>
      <c r="N27" s="33"/>
      <c r="O27" s="25" t="s">
        <v>225</v>
      </c>
      <c r="P27" s="12"/>
      <c r="Q27" s="13">
        <v>2</v>
      </c>
      <c r="R27" s="13" t="s">
        <v>188</v>
      </c>
      <c r="S27" s="23" t="s">
        <v>226</v>
      </c>
      <c r="T27" s="13" t="s">
        <v>175</v>
      </c>
      <c r="U27" s="13">
        <v>0</v>
      </c>
      <c r="V27" s="13">
        <v>1</v>
      </c>
      <c r="W27" s="13">
        <v>1</v>
      </c>
      <c r="X27" s="13">
        <v>0</v>
      </c>
      <c r="Y27" s="31">
        <v>12000000</v>
      </c>
      <c r="Z27" s="31">
        <v>12000000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>
        <f t="shared" si="0"/>
        <v>12000000</v>
      </c>
      <c r="AR27" s="34" t="s">
        <v>106</v>
      </c>
    </row>
    <row r="28" spans="1:44" ht="54" x14ac:dyDescent="0.25">
      <c r="A28" s="47"/>
      <c r="B28" s="45"/>
      <c r="C28" s="45"/>
      <c r="D28" s="47"/>
      <c r="E28" s="45"/>
      <c r="F28" s="79"/>
      <c r="G28" s="45"/>
      <c r="H28" s="79"/>
      <c r="I28" s="45"/>
      <c r="J28" s="82"/>
      <c r="K28" s="47"/>
      <c r="L28" s="57"/>
      <c r="M28" s="57"/>
      <c r="N28" s="33"/>
      <c r="O28" s="25" t="s">
        <v>223</v>
      </c>
      <c r="P28" s="12"/>
      <c r="Q28" s="13">
        <v>1</v>
      </c>
      <c r="R28" s="13" t="s">
        <v>173</v>
      </c>
      <c r="S28" s="23" t="s">
        <v>224</v>
      </c>
      <c r="T28" s="13" t="s">
        <v>175</v>
      </c>
      <c r="U28" s="13">
        <v>0</v>
      </c>
      <c r="V28" s="13">
        <v>1</v>
      </c>
      <c r="W28" s="13">
        <v>0</v>
      </c>
      <c r="X28" s="13">
        <v>0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</row>
    <row r="29" spans="1:44" ht="40.5" x14ac:dyDescent="0.25">
      <c r="A29" s="47"/>
      <c r="B29" s="45"/>
      <c r="C29" s="45"/>
      <c r="D29" s="47"/>
      <c r="E29" s="45"/>
      <c r="F29" s="80"/>
      <c r="G29" s="42"/>
      <c r="H29" s="80"/>
      <c r="I29" s="42"/>
      <c r="J29" s="83"/>
      <c r="K29" s="47"/>
      <c r="L29" s="57"/>
      <c r="M29" s="57"/>
      <c r="N29" s="33"/>
      <c r="O29" s="25" t="s">
        <v>229</v>
      </c>
      <c r="P29" s="12"/>
      <c r="Q29" s="13">
        <v>1</v>
      </c>
      <c r="R29" s="13" t="s">
        <v>173</v>
      </c>
      <c r="S29" s="25" t="s">
        <v>214</v>
      </c>
      <c r="T29" s="13" t="s">
        <v>186</v>
      </c>
      <c r="U29" s="13">
        <v>0</v>
      </c>
      <c r="V29" s="13">
        <v>1</v>
      </c>
      <c r="W29" s="13">
        <v>0</v>
      </c>
      <c r="X29" s="13">
        <v>0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6"/>
    </row>
    <row r="30" spans="1:44" ht="40.5" x14ac:dyDescent="0.25">
      <c r="A30" s="47"/>
      <c r="B30" s="45"/>
      <c r="C30" s="45"/>
      <c r="D30" s="47"/>
      <c r="E30" s="45"/>
      <c r="F30" s="22" t="s">
        <v>120</v>
      </c>
      <c r="G30" s="13">
        <v>4301001</v>
      </c>
      <c r="H30" s="22" t="s">
        <v>141</v>
      </c>
      <c r="I30" s="13">
        <v>430100102</v>
      </c>
      <c r="J30" s="24">
        <v>1</v>
      </c>
      <c r="K30" s="47"/>
      <c r="L30" s="57"/>
      <c r="M30" s="57"/>
      <c r="N30" s="33"/>
      <c r="O30" s="25" t="s">
        <v>222</v>
      </c>
      <c r="P30" s="12"/>
      <c r="Q30" s="13">
        <v>1</v>
      </c>
      <c r="R30" s="13" t="s">
        <v>188</v>
      </c>
      <c r="S30" s="25" t="s">
        <v>214</v>
      </c>
      <c r="T30" s="13" t="s">
        <v>186</v>
      </c>
      <c r="U30" s="13">
        <v>0</v>
      </c>
      <c r="V30" s="13">
        <v>0</v>
      </c>
      <c r="W30" s="13">
        <v>1</v>
      </c>
      <c r="X30" s="13">
        <v>0</v>
      </c>
      <c r="Y30" s="17">
        <v>4000000</v>
      </c>
      <c r="Z30" s="17"/>
      <c r="AA30" s="17"/>
      <c r="AB30" s="17"/>
      <c r="AC30" s="17"/>
      <c r="AD30" s="17"/>
      <c r="AE30" s="17">
        <v>4000000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>
        <f t="shared" si="0"/>
        <v>4000000</v>
      </c>
      <c r="AR30" s="27" t="s">
        <v>106</v>
      </c>
    </row>
    <row r="31" spans="1:44" ht="54" x14ac:dyDescent="0.25">
      <c r="A31" s="40"/>
      <c r="B31" s="42"/>
      <c r="C31" s="42"/>
      <c r="D31" s="40"/>
      <c r="E31" s="42"/>
      <c r="F31" s="22" t="s">
        <v>129</v>
      </c>
      <c r="G31" s="13">
        <v>4301038</v>
      </c>
      <c r="H31" s="22" t="s">
        <v>142</v>
      </c>
      <c r="I31" s="13">
        <v>430103801</v>
      </c>
      <c r="J31" s="24">
        <v>8</v>
      </c>
      <c r="K31" s="40"/>
      <c r="L31" s="58"/>
      <c r="M31" s="58"/>
      <c r="N31" s="32"/>
      <c r="O31" s="25" t="s">
        <v>228</v>
      </c>
      <c r="P31" s="12"/>
      <c r="Q31" s="13">
        <v>10</v>
      </c>
      <c r="R31" s="13" t="s">
        <v>188</v>
      </c>
      <c r="S31" s="25" t="s">
        <v>214</v>
      </c>
      <c r="T31" s="13" t="s">
        <v>186</v>
      </c>
      <c r="U31" s="13">
        <v>1</v>
      </c>
      <c r="V31" s="13">
        <v>2</v>
      </c>
      <c r="W31" s="13">
        <v>4</v>
      </c>
      <c r="X31" s="13">
        <v>3</v>
      </c>
      <c r="Y31" s="17">
        <v>5000000</v>
      </c>
      <c r="Z31" s="17"/>
      <c r="AA31" s="17"/>
      <c r="AB31" s="17"/>
      <c r="AC31" s="17"/>
      <c r="AD31" s="17"/>
      <c r="AE31" s="17">
        <v>5000000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>
        <f t="shared" si="0"/>
        <v>5000000</v>
      </c>
      <c r="AR31" s="27" t="s">
        <v>106</v>
      </c>
    </row>
  </sheetData>
  <sheetProtection algorithmName="SHA-512" hashValue="04uaOi9JpuC9wqHxKyNekf8OWyv75EU197BYZe5+tJGiYC1eF9QunRvK4xxaefsBekCweBOmKUj7FStD/q9QuA==" saltValue="KqYUmbrB1d41zQi3uf0G6A==" spinCount="100000" sheet="1" formatCells="0" formatColumns="0" formatRows="0" insertColumns="0" insertRows="0" insertHyperlinks="0" deleteColumns="0" deleteRows="0" sort="0" pivotTables="0"/>
  <mergeCells count="105">
    <mergeCell ref="A4:B4"/>
    <mergeCell ref="A5:B5"/>
    <mergeCell ref="A6:B6"/>
    <mergeCell ref="C4:E4"/>
    <mergeCell ref="C5:E5"/>
    <mergeCell ref="C6:E6"/>
    <mergeCell ref="F3:F6"/>
    <mergeCell ref="A10:E11"/>
    <mergeCell ref="F10:J11"/>
    <mergeCell ref="A3:B3"/>
    <mergeCell ref="C3:E3"/>
    <mergeCell ref="O18:O19"/>
    <mergeCell ref="O10:T11"/>
    <mergeCell ref="U10:X11"/>
    <mergeCell ref="Y10:Y11"/>
    <mergeCell ref="Z10:AQ11"/>
    <mergeCell ref="AR10:AR11"/>
    <mergeCell ref="A13:A31"/>
    <mergeCell ref="B13:B31"/>
    <mergeCell ref="C13:C31"/>
    <mergeCell ref="D13:D31"/>
    <mergeCell ref="E13:E31"/>
    <mergeCell ref="K10:N11"/>
    <mergeCell ref="F27:F29"/>
    <mergeCell ref="H27:H29"/>
    <mergeCell ref="J27:J29"/>
    <mergeCell ref="Y18:Y19"/>
    <mergeCell ref="Z18:Z19"/>
    <mergeCell ref="G24:G26"/>
    <mergeCell ref="I24:I26"/>
    <mergeCell ref="G27:G29"/>
    <mergeCell ref="I27:I29"/>
    <mergeCell ref="V18:V19"/>
    <mergeCell ref="W18:W19"/>
    <mergeCell ref="X18:X19"/>
    <mergeCell ref="F24:F26"/>
    <mergeCell ref="H24:H26"/>
    <mergeCell ref="J24:J26"/>
    <mergeCell ref="Q18:Q19"/>
    <mergeCell ref="R18:R19"/>
    <mergeCell ref="S18:S19"/>
    <mergeCell ref="T18:T19"/>
    <mergeCell ref="U18:U19"/>
    <mergeCell ref="K13:K31"/>
    <mergeCell ref="L13:L31"/>
    <mergeCell ref="M13:M31"/>
    <mergeCell ref="N13:N31"/>
    <mergeCell ref="AR18:AR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P24:AP26"/>
    <mergeCell ref="AQ24:AQ26"/>
    <mergeCell ref="AO18:AO19"/>
    <mergeCell ref="AP18:AP19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AI24:AI26"/>
    <mergeCell ref="AJ24:AJ26"/>
    <mergeCell ref="AK24:AK26"/>
    <mergeCell ref="AL24:AL26"/>
    <mergeCell ref="AQ18:AQ19"/>
    <mergeCell ref="AN27:AN29"/>
    <mergeCell ref="AO27:AO29"/>
    <mergeCell ref="AP27:AP29"/>
    <mergeCell ref="AQ27:AQ29"/>
    <mergeCell ref="AR27:AR29"/>
    <mergeCell ref="AR24:AR26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M24:AM26"/>
    <mergeCell ref="AN24:AN26"/>
    <mergeCell ref="AO24:AO26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3464-B6D8-4294-8AB8-BF0D5C990AA4}">
  <dimension ref="A3:AR31"/>
  <sheetViews>
    <sheetView zoomScale="80" zoomScaleNormal="80" workbookViewId="0">
      <selection activeCell="P1" sqref="P1:P1048576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0" style="1" customWidth="1"/>
    <col min="4" max="4" width="13.85546875" style="1" customWidth="1"/>
    <col min="5" max="5" width="13.28515625" style="1" customWidth="1"/>
    <col min="6" max="6" width="45" style="1" customWidth="1"/>
    <col min="7" max="7" width="13.5703125" style="1" customWidth="1"/>
    <col min="8" max="8" width="45.28515625" style="1" customWidth="1"/>
    <col min="9" max="9" width="11.42578125" style="1" customWidth="1"/>
    <col min="10" max="10" width="11.42578125" style="1"/>
    <col min="11" max="11" width="22.7109375" style="1" customWidth="1"/>
    <col min="12" max="13" width="11.42578125" style="1" customWidth="1"/>
    <col min="14" max="14" width="13" style="1" customWidth="1"/>
    <col min="15" max="15" width="42" style="1" customWidth="1"/>
    <col min="16" max="16" width="12.7109375" style="1" hidden="1" customWidth="1"/>
    <col min="17" max="18" width="11.42578125" style="1"/>
    <col min="19" max="20" width="13" style="1" customWidth="1"/>
    <col min="21" max="23" width="11.42578125" style="1"/>
    <col min="24" max="24" width="12.42578125" style="1" customWidth="1"/>
    <col min="25" max="25" width="21.28515625" style="1" customWidth="1"/>
    <col min="26" max="26" width="11.28515625" style="1" customWidth="1"/>
    <col min="27" max="27" width="12.85546875" style="1" customWidth="1"/>
    <col min="28" max="29" width="11.42578125" style="1"/>
    <col min="30" max="30" width="11.42578125" style="1" customWidth="1"/>
    <col min="31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3" width="11.42578125" style="1"/>
    <col min="44" max="44" width="23.7109375" style="1" customWidth="1"/>
    <col min="45" max="16384" width="11.42578125" style="1"/>
  </cols>
  <sheetData>
    <row r="3" spans="1:44" ht="39.75" customHeight="1" x14ac:dyDescent="0.25">
      <c r="A3" s="48" t="s">
        <v>111</v>
      </c>
      <c r="B3" s="49"/>
      <c r="C3" s="50" t="s">
        <v>112</v>
      </c>
      <c r="D3" s="50"/>
      <c r="E3" s="50"/>
      <c r="F3" s="51"/>
    </row>
    <row r="4" spans="1:44" ht="33" customHeight="1" x14ac:dyDescent="0.25">
      <c r="A4" s="48" t="s">
        <v>0</v>
      </c>
      <c r="B4" s="49"/>
      <c r="C4" s="93" t="s">
        <v>115</v>
      </c>
      <c r="D4" s="93"/>
      <c r="E4" s="93"/>
      <c r="F4" s="51"/>
    </row>
    <row r="5" spans="1:44" ht="25.5" customHeight="1" x14ac:dyDescent="0.25">
      <c r="A5" s="60" t="s">
        <v>1</v>
      </c>
      <c r="B5" s="61"/>
      <c r="C5" s="93" t="s">
        <v>107</v>
      </c>
      <c r="D5" s="93"/>
      <c r="E5" s="93"/>
      <c r="F5" s="51"/>
    </row>
    <row r="6" spans="1:44" ht="25.5" customHeight="1" x14ac:dyDescent="0.25">
      <c r="A6" s="62" t="s">
        <v>2</v>
      </c>
      <c r="B6" s="63"/>
      <c r="C6" s="95">
        <v>44227</v>
      </c>
      <c r="D6" s="93"/>
      <c r="E6" s="93"/>
      <c r="F6" s="51"/>
    </row>
    <row r="10" spans="1:44" ht="26.25" customHeight="1" x14ac:dyDescent="0.25">
      <c r="A10" s="72" t="s">
        <v>3</v>
      </c>
      <c r="B10" s="72"/>
      <c r="C10" s="72"/>
      <c r="D10" s="72"/>
      <c r="E10" s="72"/>
      <c r="F10" s="68" t="s">
        <v>4</v>
      </c>
      <c r="G10" s="68"/>
      <c r="H10" s="68"/>
      <c r="I10" s="68"/>
      <c r="J10" s="68"/>
      <c r="K10" s="73" t="s">
        <v>5</v>
      </c>
      <c r="L10" s="73"/>
      <c r="M10" s="73"/>
      <c r="N10" s="73"/>
      <c r="O10" s="74" t="s">
        <v>6</v>
      </c>
      <c r="P10" s="74"/>
      <c r="Q10" s="74"/>
      <c r="R10" s="74"/>
      <c r="S10" s="74"/>
      <c r="T10" s="74"/>
      <c r="U10" s="68" t="s">
        <v>108</v>
      </c>
      <c r="V10" s="68"/>
      <c r="W10" s="68"/>
      <c r="X10" s="68"/>
      <c r="Y10" s="65" t="s">
        <v>146</v>
      </c>
      <c r="Z10" s="67" t="s">
        <v>109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 t="s">
        <v>9</v>
      </c>
    </row>
    <row r="11" spans="1:44" ht="26.25" customHeight="1" x14ac:dyDescent="0.25">
      <c r="A11" s="72"/>
      <c r="B11" s="72"/>
      <c r="C11" s="72"/>
      <c r="D11" s="72"/>
      <c r="E11" s="72"/>
      <c r="F11" s="68"/>
      <c r="G11" s="68"/>
      <c r="H11" s="68"/>
      <c r="I11" s="68"/>
      <c r="J11" s="68"/>
      <c r="K11" s="73"/>
      <c r="L11" s="73"/>
      <c r="M11" s="73"/>
      <c r="N11" s="73"/>
      <c r="O11" s="74"/>
      <c r="P11" s="74"/>
      <c r="Q11" s="74"/>
      <c r="R11" s="74"/>
      <c r="S11" s="74"/>
      <c r="T11" s="74"/>
      <c r="U11" s="68"/>
      <c r="V11" s="68"/>
      <c r="W11" s="68"/>
      <c r="X11" s="68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1:44" ht="108" customHeight="1" x14ac:dyDescent="0.25">
      <c r="A12" s="2" t="s">
        <v>40</v>
      </c>
      <c r="B12" s="2" t="s">
        <v>39</v>
      </c>
      <c r="C12" s="2" t="s">
        <v>41</v>
      </c>
      <c r="D12" s="8" t="s">
        <v>42</v>
      </c>
      <c r="E12" s="8" t="s">
        <v>43</v>
      </c>
      <c r="F12" s="3" t="s">
        <v>44</v>
      </c>
      <c r="G12" s="3" t="s">
        <v>45</v>
      </c>
      <c r="H12" s="3" t="s">
        <v>46</v>
      </c>
      <c r="I12" s="3" t="s">
        <v>47</v>
      </c>
      <c r="J12" s="3" t="s">
        <v>10</v>
      </c>
      <c r="K12" s="9" t="s">
        <v>11</v>
      </c>
      <c r="L12" s="9" t="s">
        <v>12</v>
      </c>
      <c r="M12" s="9" t="s">
        <v>13</v>
      </c>
      <c r="N12" s="9" t="s">
        <v>14</v>
      </c>
      <c r="O12" s="10" t="s">
        <v>54</v>
      </c>
      <c r="P12" s="10" t="s">
        <v>48</v>
      </c>
      <c r="Q12" s="10" t="s">
        <v>15</v>
      </c>
      <c r="R12" s="10" t="s">
        <v>16</v>
      </c>
      <c r="S12" s="10" t="s">
        <v>17</v>
      </c>
      <c r="T12" s="10" t="s">
        <v>18</v>
      </c>
      <c r="U12" s="4" t="s">
        <v>49</v>
      </c>
      <c r="V12" s="4" t="s">
        <v>50</v>
      </c>
      <c r="W12" s="5" t="s">
        <v>51</v>
      </c>
      <c r="X12" s="4" t="s">
        <v>52</v>
      </c>
      <c r="Y12" s="6" t="s">
        <v>19</v>
      </c>
      <c r="Z12" s="7" t="s">
        <v>20</v>
      </c>
      <c r="AA12" s="7" t="s">
        <v>21</v>
      </c>
      <c r="AB12" s="7" t="s">
        <v>22</v>
      </c>
      <c r="AC12" s="7" t="s">
        <v>23</v>
      </c>
      <c r="AD12" s="7" t="s">
        <v>24</v>
      </c>
      <c r="AE12" s="7" t="s">
        <v>25</v>
      </c>
      <c r="AF12" s="7" t="s">
        <v>26</v>
      </c>
      <c r="AG12" s="7" t="s">
        <v>27</v>
      </c>
      <c r="AH12" s="7" t="s">
        <v>28</v>
      </c>
      <c r="AI12" s="7" t="s">
        <v>29</v>
      </c>
      <c r="AJ12" s="7" t="s">
        <v>30</v>
      </c>
      <c r="AK12" s="7" t="s">
        <v>31</v>
      </c>
      <c r="AL12" s="7" t="s">
        <v>32</v>
      </c>
      <c r="AM12" s="7" t="s">
        <v>33</v>
      </c>
      <c r="AN12" s="7" t="s">
        <v>34</v>
      </c>
      <c r="AO12" s="7" t="s">
        <v>35</v>
      </c>
      <c r="AP12" s="7" t="s">
        <v>36</v>
      </c>
      <c r="AQ12" s="7" t="s">
        <v>37</v>
      </c>
      <c r="AR12" s="11" t="s">
        <v>38</v>
      </c>
    </row>
    <row r="13" spans="1:44" s="15" customFormat="1" ht="48.75" customHeight="1" x14ac:dyDescent="0.25">
      <c r="A13" s="93" t="s">
        <v>53</v>
      </c>
      <c r="B13" s="94" t="s">
        <v>147</v>
      </c>
      <c r="C13" s="94">
        <v>33</v>
      </c>
      <c r="D13" s="93" t="s">
        <v>148</v>
      </c>
      <c r="E13" s="94">
        <v>3301</v>
      </c>
      <c r="F13" s="25" t="s">
        <v>151</v>
      </c>
      <c r="G13" s="13">
        <v>3301003</v>
      </c>
      <c r="H13" s="25" t="s">
        <v>151</v>
      </c>
      <c r="I13" s="13">
        <v>330100300</v>
      </c>
      <c r="J13" s="17">
        <v>1</v>
      </c>
      <c r="K13" s="87" t="s">
        <v>171</v>
      </c>
      <c r="L13" s="56"/>
      <c r="M13" s="56"/>
      <c r="N13" s="31">
        <v>128302819</v>
      </c>
      <c r="O13" s="23" t="s">
        <v>230</v>
      </c>
      <c r="P13" s="14"/>
      <c r="Q13" s="13">
        <v>1</v>
      </c>
      <c r="R13" s="13" t="s">
        <v>188</v>
      </c>
      <c r="S13" s="29" t="s">
        <v>231</v>
      </c>
      <c r="T13" s="13" t="s">
        <v>186</v>
      </c>
      <c r="U13" s="13">
        <v>0</v>
      </c>
      <c r="V13" s="13">
        <v>1</v>
      </c>
      <c r="W13" s="13">
        <v>0</v>
      </c>
      <c r="X13" s="13">
        <v>0</v>
      </c>
      <c r="Y13" s="17">
        <v>8535566</v>
      </c>
      <c r="Z13" s="17">
        <v>3535566</v>
      </c>
      <c r="AA13" s="17"/>
      <c r="AB13" s="17"/>
      <c r="AC13" s="17"/>
      <c r="AD13" s="17"/>
      <c r="AE13" s="17"/>
      <c r="AF13" s="17"/>
      <c r="AG13" s="17">
        <v>5000000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f>+SUM(Z13:AP13)</f>
        <v>8535566</v>
      </c>
      <c r="AR13" s="27" t="s">
        <v>106</v>
      </c>
    </row>
    <row r="14" spans="1:44" ht="40.5" customHeight="1" x14ac:dyDescent="0.25">
      <c r="A14" s="93"/>
      <c r="B14" s="94"/>
      <c r="C14" s="94"/>
      <c r="D14" s="93"/>
      <c r="E14" s="94"/>
      <c r="F14" s="25" t="s">
        <v>149</v>
      </c>
      <c r="G14" s="13">
        <v>3301048</v>
      </c>
      <c r="H14" s="25" t="s">
        <v>150</v>
      </c>
      <c r="I14" s="13">
        <v>330104800</v>
      </c>
      <c r="J14" s="17">
        <v>1</v>
      </c>
      <c r="K14" s="88"/>
      <c r="L14" s="57"/>
      <c r="M14" s="57"/>
      <c r="N14" s="33"/>
      <c r="O14" s="23" t="s">
        <v>254</v>
      </c>
      <c r="P14" s="12"/>
      <c r="Q14" s="13">
        <v>1</v>
      </c>
      <c r="R14" s="13" t="s">
        <v>188</v>
      </c>
      <c r="S14" s="29" t="s">
        <v>231</v>
      </c>
      <c r="T14" s="13" t="s">
        <v>186</v>
      </c>
      <c r="U14" s="13">
        <v>0</v>
      </c>
      <c r="V14" s="13">
        <v>0</v>
      </c>
      <c r="W14" s="13">
        <v>1</v>
      </c>
      <c r="X14" s="13">
        <v>0</v>
      </c>
      <c r="Y14" s="17">
        <v>3000000</v>
      </c>
      <c r="Z14" s="17"/>
      <c r="AA14" s="17"/>
      <c r="AB14" s="17"/>
      <c r="AC14" s="17"/>
      <c r="AD14" s="17"/>
      <c r="AE14" s="17"/>
      <c r="AF14" s="17"/>
      <c r="AG14" s="17">
        <v>3000000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f>+SUM(Z14:AP14)</f>
        <v>3000000</v>
      </c>
      <c r="AR14" s="27" t="s">
        <v>106</v>
      </c>
    </row>
    <row r="15" spans="1:44" ht="54" x14ac:dyDescent="0.25">
      <c r="A15" s="93"/>
      <c r="B15" s="94"/>
      <c r="C15" s="94"/>
      <c r="D15" s="93"/>
      <c r="E15" s="94"/>
      <c r="F15" s="90" t="s">
        <v>152</v>
      </c>
      <c r="G15" s="13">
        <v>3301053</v>
      </c>
      <c r="H15" s="90" t="s">
        <v>163</v>
      </c>
      <c r="I15" s="13">
        <v>330105300</v>
      </c>
      <c r="J15" s="91">
        <v>8</v>
      </c>
      <c r="K15" s="88"/>
      <c r="L15" s="57"/>
      <c r="M15" s="57"/>
      <c r="N15" s="33"/>
      <c r="O15" s="23" t="s">
        <v>232</v>
      </c>
      <c r="P15" s="12"/>
      <c r="Q15" s="13">
        <v>7</v>
      </c>
      <c r="R15" s="13" t="s">
        <v>188</v>
      </c>
      <c r="S15" s="29" t="s">
        <v>237</v>
      </c>
      <c r="T15" s="13" t="s">
        <v>186</v>
      </c>
      <c r="U15" s="13">
        <v>2</v>
      </c>
      <c r="V15" s="13">
        <v>2</v>
      </c>
      <c r="W15" s="13">
        <v>2</v>
      </c>
      <c r="X15" s="13">
        <v>1</v>
      </c>
      <c r="Y15" s="31">
        <v>45478291</v>
      </c>
      <c r="Z15" s="31"/>
      <c r="AA15" s="31"/>
      <c r="AB15" s="31"/>
      <c r="AC15" s="31"/>
      <c r="AD15" s="31">
        <v>8478291</v>
      </c>
      <c r="AE15" s="31"/>
      <c r="AF15" s="31"/>
      <c r="AG15" s="31">
        <v>37000000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>
        <f t="shared" ref="AQ15:AQ28" si="0">+SUM(Z15:AP15)</f>
        <v>45478291</v>
      </c>
      <c r="AR15" s="34" t="s">
        <v>106</v>
      </c>
    </row>
    <row r="16" spans="1:44" ht="67.5" x14ac:dyDescent="0.25">
      <c r="A16" s="93"/>
      <c r="B16" s="94"/>
      <c r="C16" s="94"/>
      <c r="D16" s="93"/>
      <c r="E16" s="94"/>
      <c r="F16" s="90"/>
      <c r="G16" s="13"/>
      <c r="H16" s="90"/>
      <c r="I16" s="13"/>
      <c r="J16" s="91"/>
      <c r="K16" s="88"/>
      <c r="L16" s="57"/>
      <c r="M16" s="57"/>
      <c r="N16" s="33"/>
      <c r="O16" s="23" t="s">
        <v>233</v>
      </c>
      <c r="P16" s="12"/>
      <c r="Q16" s="13">
        <v>3</v>
      </c>
      <c r="R16" s="13" t="s">
        <v>188</v>
      </c>
      <c r="S16" s="29" t="s">
        <v>231</v>
      </c>
      <c r="T16" s="13" t="s">
        <v>186</v>
      </c>
      <c r="U16" s="13">
        <v>0</v>
      </c>
      <c r="V16" s="13">
        <v>1</v>
      </c>
      <c r="W16" s="13">
        <v>1</v>
      </c>
      <c r="X16" s="13">
        <v>1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6"/>
    </row>
    <row r="17" spans="1:44" ht="40.5" x14ac:dyDescent="0.25">
      <c r="A17" s="93"/>
      <c r="B17" s="94"/>
      <c r="C17" s="94"/>
      <c r="D17" s="93"/>
      <c r="E17" s="94"/>
      <c r="F17" s="25" t="s">
        <v>152</v>
      </c>
      <c r="G17" s="13">
        <v>3301053</v>
      </c>
      <c r="H17" s="25" t="s">
        <v>164</v>
      </c>
      <c r="I17" s="13">
        <v>330105302</v>
      </c>
      <c r="J17" s="17">
        <v>1</v>
      </c>
      <c r="K17" s="88"/>
      <c r="L17" s="57"/>
      <c r="M17" s="57"/>
      <c r="N17" s="33"/>
      <c r="O17" s="23" t="s">
        <v>234</v>
      </c>
      <c r="P17" s="12"/>
      <c r="Q17" s="13">
        <v>1</v>
      </c>
      <c r="R17" s="13" t="s">
        <v>188</v>
      </c>
      <c r="S17" s="29" t="s">
        <v>231</v>
      </c>
      <c r="T17" s="13" t="s">
        <v>186</v>
      </c>
      <c r="U17" s="13">
        <v>0</v>
      </c>
      <c r="V17" s="13">
        <v>0</v>
      </c>
      <c r="W17" s="13">
        <v>1</v>
      </c>
      <c r="X17" s="13">
        <v>0</v>
      </c>
      <c r="Y17" s="17">
        <v>15000000</v>
      </c>
      <c r="Z17" s="17"/>
      <c r="AA17" s="17"/>
      <c r="AB17" s="17"/>
      <c r="AC17" s="17"/>
      <c r="AD17" s="17">
        <v>15000000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f t="shared" si="0"/>
        <v>15000000</v>
      </c>
      <c r="AR17" s="27" t="s">
        <v>106</v>
      </c>
    </row>
    <row r="18" spans="1:44" ht="40.5" x14ac:dyDescent="0.25">
      <c r="A18" s="93"/>
      <c r="B18" s="94"/>
      <c r="C18" s="94"/>
      <c r="D18" s="93"/>
      <c r="E18" s="94"/>
      <c r="F18" s="25" t="s">
        <v>153</v>
      </c>
      <c r="G18" s="13">
        <v>3301078</v>
      </c>
      <c r="H18" s="25" t="s">
        <v>153</v>
      </c>
      <c r="I18" s="13">
        <v>330107800</v>
      </c>
      <c r="J18" s="17">
        <v>1</v>
      </c>
      <c r="K18" s="88"/>
      <c r="L18" s="57"/>
      <c r="M18" s="57"/>
      <c r="N18" s="33"/>
      <c r="O18" s="23" t="s">
        <v>238</v>
      </c>
      <c r="P18" s="12"/>
      <c r="Q18" s="13">
        <v>1</v>
      </c>
      <c r="R18" s="13" t="s">
        <v>188</v>
      </c>
      <c r="S18" s="29" t="s">
        <v>231</v>
      </c>
      <c r="T18" s="13" t="s">
        <v>186</v>
      </c>
      <c r="U18" s="13">
        <v>0</v>
      </c>
      <c r="V18" s="13">
        <v>1</v>
      </c>
      <c r="W18" s="13">
        <v>0</v>
      </c>
      <c r="X18" s="13">
        <v>0</v>
      </c>
      <c r="Y18" s="17">
        <v>4500000</v>
      </c>
      <c r="Z18" s="17"/>
      <c r="AA18" s="17"/>
      <c r="AB18" s="17"/>
      <c r="AC18" s="17"/>
      <c r="AD18" s="17">
        <v>4500000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>
        <f t="shared" si="0"/>
        <v>4500000</v>
      </c>
      <c r="AR18" s="27" t="s">
        <v>106</v>
      </c>
    </row>
    <row r="19" spans="1:44" ht="54" x14ac:dyDescent="0.25">
      <c r="A19" s="93"/>
      <c r="B19" s="94"/>
      <c r="C19" s="94"/>
      <c r="D19" s="93"/>
      <c r="E19" s="94"/>
      <c r="F19" s="90" t="s">
        <v>154</v>
      </c>
      <c r="G19" s="13">
        <v>3301064</v>
      </c>
      <c r="H19" s="90" t="s">
        <v>165</v>
      </c>
      <c r="I19" s="13">
        <v>330106400</v>
      </c>
      <c r="J19" s="91">
        <v>11</v>
      </c>
      <c r="K19" s="88"/>
      <c r="L19" s="57"/>
      <c r="M19" s="57"/>
      <c r="N19" s="33"/>
      <c r="O19" s="23" t="s">
        <v>239</v>
      </c>
      <c r="P19" s="12"/>
      <c r="Q19" s="13">
        <v>10</v>
      </c>
      <c r="R19" s="13" t="s">
        <v>188</v>
      </c>
      <c r="S19" s="29" t="s">
        <v>236</v>
      </c>
      <c r="T19" s="13" t="s">
        <v>175</v>
      </c>
      <c r="U19" s="13">
        <v>0</v>
      </c>
      <c r="V19" s="13">
        <v>3</v>
      </c>
      <c r="W19" s="13">
        <v>4</v>
      </c>
      <c r="X19" s="13">
        <v>3</v>
      </c>
      <c r="Y19" s="26" t="s">
        <v>176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>
        <f t="shared" si="0"/>
        <v>0</v>
      </c>
      <c r="AR19" s="27" t="s">
        <v>106</v>
      </c>
    </row>
    <row r="20" spans="1:44" ht="54" x14ac:dyDescent="0.25">
      <c r="A20" s="93"/>
      <c r="B20" s="94"/>
      <c r="C20" s="94"/>
      <c r="D20" s="93"/>
      <c r="E20" s="94"/>
      <c r="F20" s="90"/>
      <c r="G20" s="13"/>
      <c r="H20" s="90"/>
      <c r="I20" s="13"/>
      <c r="J20" s="91"/>
      <c r="K20" s="88"/>
      <c r="L20" s="57"/>
      <c r="M20" s="57"/>
      <c r="N20" s="33"/>
      <c r="O20" s="23" t="s">
        <v>235</v>
      </c>
      <c r="P20" s="12"/>
      <c r="Q20" s="13">
        <v>150</v>
      </c>
      <c r="R20" s="13" t="s">
        <v>188</v>
      </c>
      <c r="S20" s="29" t="s">
        <v>236</v>
      </c>
      <c r="T20" s="13" t="s">
        <v>175</v>
      </c>
      <c r="U20" s="13">
        <v>37</v>
      </c>
      <c r="V20" s="13">
        <v>38</v>
      </c>
      <c r="W20" s="13">
        <v>37</v>
      </c>
      <c r="X20" s="13">
        <v>38</v>
      </c>
      <c r="Y20" s="26" t="s">
        <v>176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27"/>
    </row>
    <row r="21" spans="1:44" ht="54" x14ac:dyDescent="0.25">
      <c r="A21" s="93"/>
      <c r="B21" s="94"/>
      <c r="C21" s="94"/>
      <c r="D21" s="93"/>
      <c r="E21" s="94"/>
      <c r="F21" s="25" t="s">
        <v>155</v>
      </c>
      <c r="G21" s="13">
        <v>3301073</v>
      </c>
      <c r="H21" s="25" t="s">
        <v>166</v>
      </c>
      <c r="I21" s="13">
        <v>330107300</v>
      </c>
      <c r="J21" s="17">
        <v>3</v>
      </c>
      <c r="K21" s="88"/>
      <c r="L21" s="57"/>
      <c r="M21" s="57"/>
      <c r="N21" s="33"/>
      <c r="O21" s="23" t="s">
        <v>240</v>
      </c>
      <c r="P21" s="12"/>
      <c r="Q21" s="13">
        <v>3</v>
      </c>
      <c r="R21" s="13" t="s">
        <v>188</v>
      </c>
      <c r="S21" s="23" t="s">
        <v>241</v>
      </c>
      <c r="T21" s="13" t="s">
        <v>175</v>
      </c>
      <c r="U21" s="13">
        <v>0</v>
      </c>
      <c r="V21" s="13">
        <v>1</v>
      </c>
      <c r="W21" s="13">
        <v>1</v>
      </c>
      <c r="X21" s="13">
        <v>1</v>
      </c>
      <c r="Y21" s="17">
        <v>2500000</v>
      </c>
      <c r="Z21" s="17"/>
      <c r="AA21" s="17"/>
      <c r="AB21" s="17"/>
      <c r="AC21" s="17"/>
      <c r="AD21" s="17">
        <v>2500000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>
        <f t="shared" si="0"/>
        <v>2500000</v>
      </c>
      <c r="AR21" s="27" t="s">
        <v>106</v>
      </c>
    </row>
    <row r="22" spans="1:44" ht="45" customHeight="1" x14ac:dyDescent="0.25">
      <c r="A22" s="93"/>
      <c r="B22" s="94"/>
      <c r="C22" s="94"/>
      <c r="D22" s="93"/>
      <c r="E22" s="94"/>
      <c r="F22" s="25" t="s">
        <v>156</v>
      </c>
      <c r="G22" s="13">
        <v>3301075</v>
      </c>
      <c r="H22" s="25" t="s">
        <v>156</v>
      </c>
      <c r="I22" s="13">
        <v>330107500</v>
      </c>
      <c r="J22" s="17">
        <v>1</v>
      </c>
      <c r="K22" s="88"/>
      <c r="L22" s="57"/>
      <c r="M22" s="57"/>
      <c r="N22" s="33"/>
      <c r="O22" s="23" t="s">
        <v>242</v>
      </c>
      <c r="P22" s="12"/>
      <c r="Q22" s="13">
        <v>1</v>
      </c>
      <c r="R22" s="13" t="s">
        <v>188</v>
      </c>
      <c r="S22" s="29" t="s">
        <v>243</v>
      </c>
      <c r="T22" s="13" t="s">
        <v>175</v>
      </c>
      <c r="U22" s="13">
        <v>0</v>
      </c>
      <c r="V22" s="13">
        <v>1</v>
      </c>
      <c r="W22" s="13">
        <v>0</v>
      </c>
      <c r="X22" s="13">
        <v>0</v>
      </c>
      <c r="Y22" s="26" t="s">
        <v>176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>
        <f t="shared" si="0"/>
        <v>0</v>
      </c>
      <c r="AR22" s="27" t="s">
        <v>106</v>
      </c>
    </row>
    <row r="23" spans="1:44" ht="175.5" customHeight="1" x14ac:dyDescent="0.25">
      <c r="A23" s="93"/>
      <c r="B23" s="94"/>
      <c r="C23" s="94"/>
      <c r="D23" s="93"/>
      <c r="E23" s="94"/>
      <c r="F23" s="25" t="s">
        <v>157</v>
      </c>
      <c r="G23" s="13">
        <v>3301085</v>
      </c>
      <c r="H23" s="25" t="s">
        <v>167</v>
      </c>
      <c r="I23" s="13">
        <v>330108500</v>
      </c>
      <c r="J23" s="17">
        <v>6000</v>
      </c>
      <c r="K23" s="88"/>
      <c r="L23" s="57"/>
      <c r="M23" s="57"/>
      <c r="N23" s="33"/>
      <c r="O23" s="23" t="s">
        <v>244</v>
      </c>
      <c r="P23" s="12"/>
      <c r="Q23" s="13">
        <v>6000</v>
      </c>
      <c r="R23" s="13" t="s">
        <v>188</v>
      </c>
      <c r="S23" s="29" t="s">
        <v>236</v>
      </c>
      <c r="T23" s="13" t="s">
        <v>186</v>
      </c>
      <c r="U23" s="13">
        <v>1500</v>
      </c>
      <c r="V23" s="13">
        <v>1500</v>
      </c>
      <c r="W23" s="13">
        <v>1500</v>
      </c>
      <c r="X23" s="13">
        <v>1500</v>
      </c>
      <c r="Y23" s="17">
        <v>4000000</v>
      </c>
      <c r="Z23" s="17"/>
      <c r="AA23" s="17"/>
      <c r="AB23" s="17"/>
      <c r="AC23" s="17"/>
      <c r="AD23" s="17">
        <v>4000000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>
        <f t="shared" si="0"/>
        <v>4000000</v>
      </c>
      <c r="AR23" s="27" t="s">
        <v>106</v>
      </c>
    </row>
    <row r="24" spans="1:44" ht="68.25" customHeight="1" x14ac:dyDescent="0.25">
      <c r="A24" s="93"/>
      <c r="B24" s="94"/>
      <c r="C24" s="94"/>
      <c r="D24" s="93"/>
      <c r="E24" s="94"/>
      <c r="F24" s="25" t="s">
        <v>158</v>
      </c>
      <c r="G24" s="13">
        <v>3301087</v>
      </c>
      <c r="H24" s="25" t="s">
        <v>168</v>
      </c>
      <c r="I24" s="13">
        <v>330108700</v>
      </c>
      <c r="J24" s="17">
        <v>4</v>
      </c>
      <c r="K24" s="88"/>
      <c r="L24" s="57"/>
      <c r="M24" s="57"/>
      <c r="N24" s="33"/>
      <c r="O24" s="23" t="s">
        <v>245</v>
      </c>
      <c r="P24" s="12"/>
      <c r="Q24" s="13">
        <v>1</v>
      </c>
      <c r="R24" s="13" t="s">
        <v>188</v>
      </c>
      <c r="S24" s="29" t="s">
        <v>246</v>
      </c>
      <c r="T24" s="13" t="s">
        <v>186</v>
      </c>
      <c r="U24" s="13">
        <v>1</v>
      </c>
      <c r="V24" s="13">
        <v>0</v>
      </c>
      <c r="W24" s="13">
        <v>0</v>
      </c>
      <c r="X24" s="13">
        <v>0</v>
      </c>
      <c r="Y24" s="17">
        <v>29513394</v>
      </c>
      <c r="Z24" s="17">
        <v>21213394</v>
      </c>
      <c r="AA24" s="17"/>
      <c r="AB24" s="17"/>
      <c r="AC24" s="17"/>
      <c r="AD24" s="17"/>
      <c r="AE24" s="17"/>
      <c r="AF24" s="17"/>
      <c r="AG24" s="17">
        <v>8300000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>
        <f t="shared" si="0"/>
        <v>29513394</v>
      </c>
      <c r="AR24" s="27" t="s">
        <v>106</v>
      </c>
    </row>
    <row r="25" spans="1:44" ht="27" hidden="1" customHeight="1" x14ac:dyDescent="0.25">
      <c r="A25" s="93"/>
      <c r="B25" s="94"/>
      <c r="C25" s="94"/>
      <c r="D25" s="93"/>
      <c r="E25" s="94"/>
      <c r="F25" s="25" t="s">
        <v>159</v>
      </c>
      <c r="G25" s="13">
        <v>3301096</v>
      </c>
      <c r="H25" s="25" t="s">
        <v>159</v>
      </c>
      <c r="I25" s="13">
        <v>330109600</v>
      </c>
      <c r="J25" s="17">
        <v>0</v>
      </c>
      <c r="K25" s="88"/>
      <c r="L25" s="57"/>
      <c r="M25" s="57"/>
      <c r="N25" s="33"/>
      <c r="O25" s="23"/>
      <c r="P25" s="12"/>
      <c r="Q25" s="13"/>
      <c r="R25" s="13"/>
      <c r="S25" s="29"/>
      <c r="T25" s="13"/>
      <c r="U25" s="13"/>
      <c r="V25" s="13"/>
      <c r="W25" s="13"/>
      <c r="X25" s="13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f t="shared" si="0"/>
        <v>0</v>
      </c>
      <c r="AR25" s="27" t="s">
        <v>106</v>
      </c>
    </row>
    <row r="26" spans="1:44" ht="54" x14ac:dyDescent="0.25">
      <c r="A26" s="93"/>
      <c r="B26" s="94"/>
      <c r="C26" s="94"/>
      <c r="D26" s="93"/>
      <c r="E26" s="94"/>
      <c r="F26" s="25" t="s">
        <v>160</v>
      </c>
      <c r="G26" s="13">
        <v>3301097</v>
      </c>
      <c r="H26" s="25" t="s">
        <v>169</v>
      </c>
      <c r="I26" s="13">
        <v>330109700</v>
      </c>
      <c r="J26" s="17">
        <v>1</v>
      </c>
      <c r="K26" s="88"/>
      <c r="L26" s="57"/>
      <c r="M26" s="57"/>
      <c r="N26" s="33"/>
      <c r="O26" s="23" t="s">
        <v>247</v>
      </c>
      <c r="P26" s="12"/>
      <c r="Q26" s="13">
        <v>1</v>
      </c>
      <c r="R26" s="13" t="s">
        <v>188</v>
      </c>
      <c r="S26" s="29" t="s">
        <v>198</v>
      </c>
      <c r="T26" s="13" t="s">
        <v>175</v>
      </c>
      <c r="U26" s="13">
        <v>1</v>
      </c>
      <c r="V26" s="13">
        <v>0</v>
      </c>
      <c r="W26" s="13">
        <v>0</v>
      </c>
      <c r="X26" s="13">
        <v>0</v>
      </c>
      <c r="Y26" s="26">
        <v>8000000</v>
      </c>
      <c r="Z26" s="17"/>
      <c r="AA26" s="17"/>
      <c r="AB26" s="17"/>
      <c r="AC26" s="17"/>
      <c r="AD26" s="26">
        <v>8000000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>
        <f t="shared" si="0"/>
        <v>8000000</v>
      </c>
      <c r="AR26" s="27" t="s">
        <v>106</v>
      </c>
    </row>
    <row r="27" spans="1:44" ht="40.5" x14ac:dyDescent="0.25">
      <c r="A27" s="93"/>
      <c r="B27" s="94"/>
      <c r="C27" s="94"/>
      <c r="D27" s="93"/>
      <c r="E27" s="94"/>
      <c r="F27" s="25" t="s">
        <v>161</v>
      </c>
      <c r="G27" s="13">
        <v>3301098</v>
      </c>
      <c r="H27" s="25" t="s">
        <v>170</v>
      </c>
      <c r="I27" s="13">
        <v>330109800</v>
      </c>
      <c r="J27" s="17">
        <v>2</v>
      </c>
      <c r="K27" s="88"/>
      <c r="L27" s="57"/>
      <c r="M27" s="57"/>
      <c r="N27" s="33"/>
      <c r="O27" s="23" t="s">
        <v>248</v>
      </c>
      <c r="P27" s="12"/>
      <c r="Q27" s="13">
        <v>2</v>
      </c>
      <c r="R27" s="13" t="s">
        <v>188</v>
      </c>
      <c r="S27" s="29" t="s">
        <v>246</v>
      </c>
      <c r="T27" s="13" t="s">
        <v>186</v>
      </c>
      <c r="U27" s="13">
        <v>0</v>
      </c>
      <c r="V27" s="13">
        <v>0</v>
      </c>
      <c r="W27" s="13">
        <v>2</v>
      </c>
      <c r="X27" s="13">
        <v>0</v>
      </c>
      <c r="Y27" s="17">
        <v>3240000</v>
      </c>
      <c r="Z27" s="17"/>
      <c r="AA27" s="17"/>
      <c r="AB27" s="17"/>
      <c r="AC27" s="17"/>
      <c r="AD27" s="17"/>
      <c r="AE27" s="17"/>
      <c r="AF27" s="17"/>
      <c r="AG27" s="17">
        <v>3240000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>
        <f t="shared" si="0"/>
        <v>3240000</v>
      </c>
      <c r="AR27" s="27" t="s">
        <v>106</v>
      </c>
    </row>
    <row r="28" spans="1:44" ht="27" x14ac:dyDescent="0.25">
      <c r="A28" s="93"/>
      <c r="B28" s="94"/>
      <c r="C28" s="94"/>
      <c r="D28" s="93"/>
      <c r="E28" s="94"/>
      <c r="F28" s="84" t="s">
        <v>162</v>
      </c>
      <c r="G28" s="13">
        <v>3301122</v>
      </c>
      <c r="H28" s="84" t="s">
        <v>130</v>
      </c>
      <c r="I28" s="13">
        <v>330112200</v>
      </c>
      <c r="J28" s="31">
        <v>500</v>
      </c>
      <c r="K28" s="89"/>
      <c r="L28" s="58"/>
      <c r="M28" s="58"/>
      <c r="N28" s="32"/>
      <c r="O28" s="23" t="s">
        <v>249</v>
      </c>
      <c r="P28" s="12"/>
      <c r="Q28" s="30">
        <v>0.3</v>
      </c>
      <c r="R28" s="13" t="s">
        <v>250</v>
      </c>
      <c r="S28" s="29" t="s">
        <v>189</v>
      </c>
      <c r="T28" s="13" t="s">
        <v>186</v>
      </c>
      <c r="U28" s="13">
        <v>0</v>
      </c>
      <c r="V28" s="30">
        <v>0.3</v>
      </c>
      <c r="W28" s="30">
        <v>0.3</v>
      </c>
      <c r="X28" s="30">
        <v>0.3</v>
      </c>
      <c r="Y28" s="31">
        <v>4535568</v>
      </c>
      <c r="Z28" s="31">
        <v>3535568</v>
      </c>
      <c r="AA28" s="31"/>
      <c r="AB28" s="31"/>
      <c r="AC28" s="31"/>
      <c r="AD28" s="31">
        <v>1000000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>
        <f t="shared" si="0"/>
        <v>4535568</v>
      </c>
      <c r="AR28" s="86" t="s">
        <v>106</v>
      </c>
    </row>
    <row r="29" spans="1:44" ht="54" x14ac:dyDescent="0.25">
      <c r="A29" s="93"/>
      <c r="B29" s="94"/>
      <c r="C29" s="94"/>
      <c r="D29" s="93"/>
      <c r="E29" s="94"/>
      <c r="F29" s="92"/>
      <c r="G29" s="28"/>
      <c r="H29" s="92"/>
      <c r="I29" s="12"/>
      <c r="J29" s="33"/>
      <c r="O29" s="23" t="s">
        <v>251</v>
      </c>
      <c r="Q29" s="13">
        <v>2</v>
      </c>
      <c r="R29" s="13" t="s">
        <v>188</v>
      </c>
      <c r="S29" s="29" t="s">
        <v>189</v>
      </c>
      <c r="T29" s="13" t="s">
        <v>186</v>
      </c>
      <c r="U29" s="13">
        <v>0</v>
      </c>
      <c r="V29" s="13">
        <v>1</v>
      </c>
      <c r="W29" s="13">
        <v>1</v>
      </c>
      <c r="X29" s="13">
        <v>0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86"/>
    </row>
    <row r="30" spans="1:44" ht="40.5" x14ac:dyDescent="0.25">
      <c r="A30" s="93"/>
      <c r="B30" s="94"/>
      <c r="C30" s="94"/>
      <c r="D30" s="93"/>
      <c r="E30" s="94"/>
      <c r="F30" s="92"/>
      <c r="G30" s="28"/>
      <c r="H30" s="92"/>
      <c r="I30" s="12"/>
      <c r="J30" s="33"/>
      <c r="O30" s="23" t="s">
        <v>253</v>
      </c>
      <c r="Q30" s="13">
        <v>500</v>
      </c>
      <c r="R30" s="13" t="s">
        <v>188</v>
      </c>
      <c r="S30" s="29" t="s">
        <v>246</v>
      </c>
      <c r="T30" s="13" t="s">
        <v>186</v>
      </c>
      <c r="U30" s="13">
        <v>125</v>
      </c>
      <c r="V30" s="13">
        <v>125</v>
      </c>
      <c r="W30" s="13">
        <v>125</v>
      </c>
      <c r="X30" s="13">
        <v>125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86"/>
    </row>
    <row r="31" spans="1:44" ht="54" x14ac:dyDescent="0.25">
      <c r="A31" s="93"/>
      <c r="B31" s="94"/>
      <c r="C31" s="94"/>
      <c r="D31" s="93"/>
      <c r="E31" s="94"/>
      <c r="F31" s="85"/>
      <c r="G31" s="28"/>
      <c r="H31" s="85"/>
      <c r="I31" s="12"/>
      <c r="J31" s="32"/>
      <c r="O31" s="23" t="s">
        <v>252</v>
      </c>
      <c r="Q31" s="13">
        <v>10</v>
      </c>
      <c r="R31" s="13" t="s">
        <v>188</v>
      </c>
      <c r="S31" s="29" t="s">
        <v>189</v>
      </c>
      <c r="T31" s="13" t="s">
        <v>186</v>
      </c>
      <c r="U31" s="13">
        <v>2</v>
      </c>
      <c r="V31" s="13">
        <v>3</v>
      </c>
      <c r="W31" s="13">
        <v>3</v>
      </c>
      <c r="X31" s="13">
        <v>2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86"/>
    </row>
  </sheetData>
  <sheetProtection algorithmName="SHA-512" hashValue="0PwoLl6eiZs3zPxGgsEk81qVoAUOExYtxDF/bxlMhz+C2Ovne3daRuDPI+z1xqe0RgnhWV/MYxKXWP+z55RTzw==" saltValue="JiEjpQ5Gm6ER0Xyxwxh+DA==" spinCount="100000" sheet="1" formatCells="0" formatColumns="0" formatRows="0" insertColumns="0" insertRows="0" insertHyperlinks="0" deleteColumns="0" deleteRows="0" sort="0" pivotTables="0"/>
  <mergeCells count="75">
    <mergeCell ref="A10:E11"/>
    <mergeCell ref="F10:J11"/>
    <mergeCell ref="K10:N11"/>
    <mergeCell ref="C6:E6"/>
    <mergeCell ref="A3:B3"/>
    <mergeCell ref="C3:E3"/>
    <mergeCell ref="F3:F6"/>
    <mergeCell ref="A4:B4"/>
    <mergeCell ref="A5:B5"/>
    <mergeCell ref="A6:B6"/>
    <mergeCell ref="C4:E4"/>
    <mergeCell ref="C5:E5"/>
    <mergeCell ref="A13:A31"/>
    <mergeCell ref="B13:B31"/>
    <mergeCell ref="C13:C31"/>
    <mergeCell ref="D13:D31"/>
    <mergeCell ref="E13:E31"/>
    <mergeCell ref="O10:T11"/>
    <mergeCell ref="U10:X11"/>
    <mergeCell ref="Y10:Y11"/>
    <mergeCell ref="Z10:AQ11"/>
    <mergeCell ref="AR10:AR11"/>
    <mergeCell ref="K13:K28"/>
    <mergeCell ref="L13:L28"/>
    <mergeCell ref="M13:M28"/>
    <mergeCell ref="N13:N28"/>
    <mergeCell ref="F15:F16"/>
    <mergeCell ref="H15:H16"/>
    <mergeCell ref="J15:J16"/>
    <mergeCell ref="H19:H20"/>
    <mergeCell ref="J19:J20"/>
    <mergeCell ref="F19:F20"/>
    <mergeCell ref="F28:F31"/>
    <mergeCell ref="H28:H31"/>
    <mergeCell ref="J28:J31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Y28:Y31"/>
    <mergeCell ref="Z28:Z31"/>
    <mergeCell ref="AA28:AA31"/>
    <mergeCell ref="AB28:AB31"/>
    <mergeCell ref="AC28:AC31"/>
    <mergeCell ref="AD28:AD31"/>
    <mergeCell ref="AE28:AE31"/>
    <mergeCell ref="AF28:AF31"/>
    <mergeCell ref="AG28:AG31"/>
    <mergeCell ref="AH28:AH31"/>
    <mergeCell ref="AI28:AI31"/>
    <mergeCell ref="AJ28:AJ31"/>
    <mergeCell ref="AK28:AK31"/>
    <mergeCell ref="AL28:AL31"/>
    <mergeCell ref="AM28:AM31"/>
    <mergeCell ref="AN28:AN31"/>
    <mergeCell ref="AO28:AO31"/>
    <mergeCell ref="AP28:AP31"/>
    <mergeCell ref="AQ28:AQ31"/>
    <mergeCell ref="AR28:AR31"/>
  </mergeCells>
  <pageMargins left="0.51181102362204722" right="0.5118110236220472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EDUCACIÓN</vt:lpstr>
      <vt:lpstr>DEPORTE</vt:lpstr>
      <vt:lpstr>CULTURA</vt:lpstr>
      <vt:lpstr>CULTURA!Área_de_impresión</vt:lpstr>
      <vt:lpstr>DEPORTE!Área_de_impresión</vt:lpstr>
      <vt:lpstr>EDUCACIÓN!Área_de_impresión</vt:lpstr>
      <vt:lpstr>CULTURA!Títulos_a_imprimir</vt:lpstr>
      <vt:lpstr>DEPORTE!Títulos_a_imprimir</vt:lpstr>
      <vt:lpstr>EDUCACIÓN!Títulos_a_imprimir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2022-01-31T01:50:03Z</cp:lastPrinted>
  <dcterms:created xsi:type="dcterms:W3CDTF">2022-01-18T22:52:39Z</dcterms:created>
  <dcterms:modified xsi:type="dcterms:W3CDTF">2022-02-01T01:30:30Z</dcterms:modified>
</cp:coreProperties>
</file>