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3\CARMEN\PLAN DE ACCIÓN\"/>
    </mc:Choice>
  </mc:AlternateContent>
  <xr:revisionPtr revIDLastSave="0" documentId="13_ncr:1_{6E3D6803-B533-4C5A-B9F8-43012B3422A5}" xr6:coauthVersionLast="45" xr6:coauthVersionMax="45" xr10:uidLastSave="{00000000-0000-0000-0000-000000000000}"/>
  <bookViews>
    <workbookView xWindow="-120" yWindow="-120" windowWidth="20730" windowHeight="11160" tabRatio="566" xr2:uid="{99F2D5C1-B7AD-4992-ABAE-312E8877983B}"/>
  </bookViews>
  <sheets>
    <sheet name="GOBIERNO" sheetId="1" r:id="rId1"/>
    <sheet name="TURISMO" sheetId="3" r:id="rId2"/>
    <sheet name="TRABAJO" sheetId="2" r:id="rId3"/>
    <sheet name="PARTICIPACION SOCIAL" sheetId="4" r:id="rId4"/>
  </sheets>
  <definedNames>
    <definedName name="_xlnm.Print_Area" localSheetId="0">GOBIERNO!$A$1:$AR$42</definedName>
    <definedName name="_xlnm.Print_Area" localSheetId="3">'PARTICIPACION SOCIAL'!$A$1:$AR$25</definedName>
    <definedName name="_xlnm.Print_Area" localSheetId="2">TRABAJO!$A$1:$AR$32</definedName>
    <definedName name="_xlnm.Print_Area" localSheetId="1">TURISMO!$A$1:$AR$28</definedName>
    <definedName name="_xlnm.Print_Titles" localSheetId="0">GOBIERNO!$A:$J,GOBIERNO!$1:$12</definedName>
    <definedName name="_xlnm.Print_Titles" localSheetId="3">'PARTICIPACION SOCIAL'!$A:$J,'PARTICIPACION SOCIAL'!$1:$12</definedName>
    <definedName name="_xlnm.Print_Titles" localSheetId="2">TRABAJO!$A:$J,TRABAJO!$1:$12</definedName>
    <definedName name="_xlnm.Print_Titles" localSheetId="1">TURISMO!$A:$J,TURISMO!$1:$12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3" i="2" l="1"/>
  <c r="AQ42" i="2"/>
  <c r="AQ41" i="2"/>
  <c r="AQ40" i="2"/>
  <c r="Y40" i="2" s="1"/>
  <c r="AQ39" i="2"/>
  <c r="AQ38" i="2"/>
  <c r="Y38" i="2" s="1"/>
  <c r="AQ37" i="2"/>
  <c r="AQ36" i="2"/>
  <c r="Y36" i="2" s="1"/>
  <c r="AQ35" i="2"/>
  <c r="AQ34" i="2"/>
  <c r="Y34" i="2" s="1"/>
  <c r="AQ33" i="2"/>
  <c r="AQ32" i="2"/>
  <c r="Y32" i="2" s="1"/>
  <c r="AQ31" i="2"/>
  <c r="AQ30" i="2"/>
  <c r="AQ29" i="2"/>
  <c r="AQ28" i="2"/>
  <c r="Y28" i="2" s="1"/>
  <c r="AQ27" i="2"/>
  <c r="AQ26" i="2"/>
  <c r="Y26" i="2" s="1"/>
  <c r="AQ20" i="2"/>
  <c r="Y20" i="2" s="1"/>
  <c r="Y41" i="2"/>
  <c r="Y35" i="2"/>
  <c r="Y30" i="2"/>
  <c r="Y29" i="2"/>
  <c r="Y27" i="2"/>
  <c r="Y26" i="3"/>
  <c r="Y25" i="3"/>
  <c r="Y24" i="3"/>
  <c r="Y23" i="3"/>
  <c r="Y22" i="3"/>
  <c r="Y21" i="3"/>
  <c r="Y20" i="3"/>
  <c r="Y19" i="3"/>
  <c r="Y18" i="3"/>
  <c r="Y17" i="3"/>
  <c r="Y16" i="3"/>
  <c r="Y15" i="3"/>
  <c r="AQ28" i="3"/>
  <c r="Y28" i="3" s="1"/>
  <c r="AQ20" i="3"/>
  <c r="Y14" i="3"/>
  <c r="AQ36" i="1"/>
  <c r="AQ17" i="1"/>
  <c r="Y41" i="1" l="1"/>
  <c r="Y43" i="2" l="1"/>
  <c r="Y42" i="2"/>
  <c r="Y39" i="2"/>
  <c r="Y37" i="2"/>
  <c r="Y33" i="2"/>
  <c r="Y31" i="2"/>
  <c r="AQ17" i="2"/>
  <c r="Y17" i="2" s="1"/>
  <c r="AQ19" i="2"/>
  <c r="Y19" i="2" s="1"/>
  <c r="AQ25" i="2"/>
  <c r="Y25" i="2" s="1"/>
  <c r="AQ26" i="3"/>
  <c r="AQ27" i="3"/>
  <c r="Y27" i="3" s="1"/>
  <c r="AQ24" i="3"/>
  <c r="AQ19" i="3"/>
  <c r="AQ17" i="3"/>
  <c r="Y17" i="1"/>
  <c r="AQ25" i="4" l="1"/>
  <c r="Y25" i="4" s="1"/>
  <c r="AQ24" i="4"/>
  <c r="Y24" i="4" s="1"/>
  <c r="AQ23" i="4"/>
  <c r="Y23" i="4" s="1"/>
  <c r="AQ22" i="4"/>
  <c r="Y22" i="4" s="1"/>
  <c r="AQ21" i="4"/>
  <c r="Y21" i="4" s="1"/>
  <c r="AQ18" i="4"/>
  <c r="Y18" i="4" s="1"/>
  <c r="AQ17" i="4"/>
  <c r="Y17" i="4" s="1"/>
  <c r="AQ14" i="4"/>
  <c r="Y14" i="4" s="1"/>
  <c r="AQ13" i="4"/>
  <c r="Y13" i="4" s="1"/>
  <c r="AQ42" i="1"/>
  <c r="AQ40" i="1"/>
  <c r="Y40" i="1" s="1"/>
  <c r="Y36" i="1"/>
  <c r="AQ35" i="1"/>
  <c r="Y35" i="1" s="1"/>
  <c r="AQ34" i="1"/>
  <c r="Y34" i="1" s="1"/>
  <c r="AQ25" i="3" l="1"/>
  <c r="AQ23" i="3"/>
  <c r="AQ22" i="3"/>
  <c r="AQ21" i="3"/>
  <c r="AQ16" i="3"/>
  <c r="AQ15" i="3"/>
  <c r="AQ14" i="3"/>
  <c r="AQ13" i="3"/>
  <c r="AQ24" i="2" l="1"/>
  <c r="Y24" i="2" s="1"/>
  <c r="AQ23" i="2"/>
  <c r="Y23" i="2" s="1"/>
  <c r="AQ22" i="2"/>
  <c r="Y22" i="2" s="1"/>
  <c r="AQ21" i="2"/>
  <c r="Y21" i="2" s="1"/>
  <c r="AQ16" i="2"/>
  <c r="Y16" i="2" s="1"/>
  <c r="AQ15" i="2"/>
  <c r="Y15" i="2" s="1"/>
  <c r="AQ14" i="2"/>
  <c r="AQ13" i="2"/>
  <c r="Y13" i="2" s="1"/>
  <c r="AQ14" i="1" l="1"/>
  <c r="Y14" i="1" s="1"/>
  <c r="AQ33" i="1" l="1"/>
  <c r="Y33" i="1" s="1"/>
  <c r="AQ32" i="1"/>
  <c r="Y32" i="1" s="1"/>
  <c r="AQ31" i="1"/>
  <c r="Y31" i="1" s="1"/>
  <c r="AQ30" i="1"/>
  <c r="Y30" i="1" s="1"/>
  <c r="AQ29" i="1"/>
  <c r="Y29" i="1" s="1"/>
  <c r="AQ28" i="1"/>
  <c r="Y28" i="1" s="1"/>
  <c r="AQ27" i="1"/>
  <c r="Y27" i="1" s="1"/>
  <c r="AQ26" i="1"/>
  <c r="Y26" i="1" s="1"/>
  <c r="AQ25" i="1"/>
  <c r="Y25" i="1" s="1"/>
  <c r="AQ24" i="1"/>
  <c r="Y24" i="1" s="1"/>
  <c r="AQ23" i="1"/>
  <c r="Y23" i="1" s="1"/>
  <c r="AQ22" i="1"/>
  <c r="Y22" i="1" s="1"/>
  <c r="AQ16" i="1"/>
  <c r="Y16" i="1" s="1"/>
  <c r="AQ15" i="1"/>
  <c r="Y15" i="1" s="1"/>
  <c r="AQ13" i="1" l="1"/>
  <c r="Y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15" authorId="0" shapeId="0" xr:uid="{F57811C0-42AD-459A-B7DD-3223C9EB1832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CAPACITACIONES EN TEMAS DE SEGURIDAD  Y CONVIVENCIA</t>
        </r>
      </text>
    </comment>
    <comment ref="H17" authorId="0" shapeId="0" xr:uid="{48864674-3534-40CC-998D-C871C0C4F702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CAMPAÑAS PREVENCION HURTOS-CONSEJO DE SEGURIDAD FORTALECIDO-ESTUDIO AMPLIACIÓN PIE DE SEGURIDAD-SOLICITUD SERVICIO MILITAR -ACCIONES ENTREGA DE RECURSOS FONDO DE SEGURIDAD</t>
        </r>
      </text>
    </comment>
    <comment ref="H22" authorId="0" shapeId="0" xr:uid="{B9AAEEA9-AD00-469A-9A25-C1AA541AA79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PREVENCIÓN JOVENES EN RIESGO DE VIOLENCIA Y DELINCUENCIA</t>
        </r>
      </text>
    </comment>
    <comment ref="H27" authorId="0" shapeId="0" xr:uid="{B827768A-A1A8-4845-8019-51AB331AF73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INSPECCION POLICIA DOTADA</t>
        </r>
      </text>
    </comment>
    <comment ref="H31" authorId="0" shapeId="0" xr:uid="{1A2F24E5-12A2-4690-8061-9A7838ED94CF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PLANES DE ACCIÓN-ACTOS ADTVO-CODIGO DE INTEGRIDAD-PROGRAMA DE BIENESTRAR-PLAN DE CAPACITACIÓN-PLAN DE COMUNICACIÓN</t>
        </r>
      </text>
    </comment>
    <comment ref="H34" authorId="0" shapeId="0" xr:uid="{3825A44C-96D0-4ACD-8D24-7079C2F4ECCE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ACTUALIZACIÓN MANUAL DE FUNCIONES Y PROCESOS</t>
        </r>
      </text>
    </comment>
    <comment ref="H35" authorId="0" shapeId="0" xr:uid="{D36A0F6F-B3F6-4D71-85DD-D042A0B114E9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ACCIONES EN MATERIA SGSST-CERO PAPEL-RENDICION DE CUENTA
</t>
        </r>
      </text>
    </comment>
    <comment ref="H36" authorId="0" shapeId="0" xr:uid="{C1A38D9A-F638-4EBC-BDD7-600EEEC83ED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PASIVO PENSIONAL-FORTALECIMIENTO GESTIÓN PUB-MIPG</t>
        </r>
      </text>
    </comment>
    <comment ref="H41" authorId="0" shapeId="0" xr:uid="{F9EDE0FD-FF37-4776-BED0-15A2B62EAF9F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ACTUALIZACIÓN MANUAL DE CONTRATACIÓN</t>
        </r>
      </text>
    </comment>
    <comment ref="H42" authorId="0" shapeId="0" xr:uid="{31BE5179-0BF2-4B4F-93AF-0FE7761FFDDB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PQRS- VENTANILLA UNICA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24" authorId="0" shapeId="0" xr:uid="{06156D80-700C-4F2E-BBB6-CF29C7DB025C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ASOCIACIONES Y ORGANIZACIONES APOYADAS EN PROMOCIÓN TURISTICA-PARTICIPACION EVENTOS TURISTICOS -ARTICULACIONES PUB Y PRV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H15" authorId="0" shapeId="0" xr:uid="{94154A58-4219-41FD-931E-FE1916F53BEB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SUBSIDIOS PROGRAMA COLOMBIA MAYOR</t>
        </r>
      </text>
    </comment>
    <comment ref="H17" authorId="0" shapeId="0" xr:uid="{3622FE7B-4E78-4BC4-BFC4-9E1C1840FB3F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EMPLEGOS GENERADOS POBLACIÓN VULNERABLE-PASANTIAS-DISCAPACITADOS</t>
        </r>
      </text>
    </comment>
    <comment ref="H41" authorId="0" shapeId="0" xr:uid="{F24D3238-7286-4C86-BF37-EF19BE3C744F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POLITICA PUBLICA DE EMPLEO DECENTE Y DIGNO</t>
        </r>
      </text>
    </comment>
    <comment ref="H42" authorId="0" shapeId="0" xr:uid="{71E50091-58FE-47D0-8CA7-2356D73BFAA9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ACCIONES REALIZADAS EN ERRADICACIÓN TRABAJO INFANTIL URB RURAL</t>
        </r>
      </text>
    </comment>
  </commentList>
</comments>
</file>

<file path=xl/sharedStrings.xml><?xml version="1.0" encoding="utf-8"?>
<sst xmlns="http://schemas.openxmlformats.org/spreadsheetml/2006/main" count="728" uniqueCount="307">
  <si>
    <t>NOMBRE DE LA DEPENDENCIA:</t>
  </si>
  <si>
    <t>NOMBRE DIRECTIVO RESPONSABLE:</t>
  </si>
  <si>
    <t>FECHA (DD/MM/AAAA):</t>
  </si>
  <si>
    <t>1- INFORMACION PLAN DE DESARROLLO 2020-2023</t>
  </si>
  <si>
    <t xml:space="preserve">2. PLAN INDICATIVO </t>
  </si>
  <si>
    <t xml:space="preserve">3. PROYECTO DE INVERSION </t>
  </si>
  <si>
    <t xml:space="preserve">4. ACTIVIDADES </t>
  </si>
  <si>
    <t>7.  PRESUPUESTO PROGRAMADO 
(miles de pesos )</t>
  </si>
  <si>
    <t xml:space="preserve">FUENTES DE FINANCIACION ( MILLONES) </t>
  </si>
  <si>
    <t xml:space="preserve">9. RESPONSABLES </t>
  </si>
  <si>
    <t xml:space="preserve">NOMBRE DEL PROYECTO </t>
  </si>
  <si>
    <t>ESTADO DEL PROYECTO EN SUIFP</t>
  </si>
  <si>
    <t xml:space="preserve">CODIGO BPIN </t>
  </si>
  <si>
    <t xml:space="preserve">VALOR TOTAL DEL PROYECTO </t>
  </si>
  <si>
    <t xml:space="preserve">CANTIDAD </t>
  </si>
  <si>
    <t xml:space="preserve">UNIDAD DE MEDIDA </t>
  </si>
  <si>
    <t xml:space="preserve">ENTREGABLE DE LA ACTIVIDAD </t>
  </si>
  <si>
    <t xml:space="preserve">REQUIERE CONTRATO 
SI/NO </t>
  </si>
  <si>
    <t xml:space="preserve">MONTO TOTAL PROGRAMADO
 Miles de pesos) </t>
  </si>
  <si>
    <t>Vigencias futuras</t>
  </si>
  <si>
    <t xml:space="preserve">SECTOR  </t>
  </si>
  <si>
    <t xml:space="preserve">CÓDIGO SECTOR  </t>
  </si>
  <si>
    <t xml:space="preserve">PROGRAMA </t>
  </si>
  <si>
    <t>CÓDIGO PROGRAMA</t>
  </si>
  <si>
    <t xml:space="preserve"> PRODUCTO PDT </t>
  </si>
  <si>
    <t xml:space="preserve">CÓDIGO DE PRODUCTO  </t>
  </si>
  <si>
    <t>INDICADOR DE PRODUCTO</t>
  </si>
  <si>
    <t xml:space="preserve">CODIGO </t>
  </si>
  <si>
    <t xml:space="preserve">TIPO DE ACTIVIDAD (PREVIA ,DE EJECUCION DE LA INVERSION, CIERRE) </t>
  </si>
  <si>
    <t xml:space="preserve">ENE-MAR </t>
  </si>
  <si>
    <t>ABR-JUN</t>
  </si>
  <si>
    <t>JUL-SEP</t>
  </si>
  <si>
    <t>OCT-DIC</t>
  </si>
  <si>
    <t>DESCRIPCION DE ACTIVIDADES  PREVIAS, DURANTE Y CIERRE</t>
  </si>
  <si>
    <t>PLAN DE ACCIÓN:</t>
  </si>
  <si>
    <t>ALCALDÍA CARMEN DE APICALÁ- TOLIMA</t>
  </si>
  <si>
    <t xml:space="preserve">6. PROGRAMACION FISICA  y FINANCIERA (PAGOS) </t>
  </si>
  <si>
    <t>LÍNEA ESTRATÉGICA</t>
  </si>
  <si>
    <t xml:space="preserve">Secretaria General y de Gobierno </t>
  </si>
  <si>
    <t>Oscar David Solorzano Ochoa</t>
  </si>
  <si>
    <t xml:space="preserve">POR UN CARMEN CON EQUIDAD SOCIAL </t>
  </si>
  <si>
    <t>JUSTICIA Y DEL DERECHO</t>
  </si>
  <si>
    <t>POR UNA SEGURIDAD Y CONVIVENCIA ARMONICA</t>
  </si>
  <si>
    <t>GOBIERNO TERRITORIAL</t>
  </si>
  <si>
    <t xml:space="preserve">Servicio de  educación informal para el  acceso a la justicia  </t>
  </si>
  <si>
    <t xml:space="preserve">Infraestructura penitenciaria y carcelaria dotada </t>
  </si>
  <si>
    <t xml:space="preserve">Servicio de educación informal </t>
  </si>
  <si>
    <t xml:space="preserve">Documentos Planeacion </t>
  </si>
  <si>
    <t xml:space="preserve">Servicio de promoción de convivencia y no repetición </t>
  </si>
  <si>
    <t>Servicio de vigilancia a través de cámaras de seguridad</t>
  </si>
  <si>
    <t xml:space="preserve">Servicio de sanidad animal en el coso municipal </t>
  </si>
  <si>
    <t xml:space="preserve">Servicio de apoyo financiero para la construcción del coso municipal </t>
  </si>
  <si>
    <t xml:space="preserve">Comisarías de familia dotadas </t>
  </si>
  <si>
    <t xml:space="preserve">Infraestructura para la promoción a la cultura de la legalidad y a la convivencia dotada </t>
  </si>
  <si>
    <t xml:space="preserve">Eventos realizados </t>
  </si>
  <si>
    <t xml:space="preserve">Establecimientos de reclusión (nacionales y territoriales) dotados </t>
  </si>
  <si>
    <t xml:space="preserve">Capacitaciones realizadas </t>
  </si>
  <si>
    <t xml:space="preserve">Planes Integrales de Seguridad y Convivencia -PISCC con enfoque de género elaborados </t>
  </si>
  <si>
    <t xml:space="preserve">Iniciativas para la promoción de la convivencia implementadas </t>
  </si>
  <si>
    <t xml:space="preserve">Programas de educación informal realizados </t>
  </si>
  <si>
    <t xml:space="preserve">Cámaras de seguridad mantenidas </t>
  </si>
  <si>
    <t xml:space="preserve">Animales atendidos en el coso municipal </t>
  </si>
  <si>
    <t xml:space="preserve">Cosos cofinanciados construidos </t>
  </si>
  <si>
    <t xml:space="preserve">Comisarías de familia dotada </t>
  </si>
  <si>
    <t>POR UNA ADMINISTRACIÓN DE CALIDAD</t>
  </si>
  <si>
    <t>FORTALECIMIENTO DE LA GESTIÓN Y DIRECCIÓN DE LA ADMINISTRACIÓN PÚBLICA TERRITORIAL</t>
  </si>
  <si>
    <t>Sedes adecuadas</t>
  </si>
  <si>
    <t xml:space="preserve">Servicio de gestión documental </t>
  </si>
  <si>
    <t>Servicio de gestión documental</t>
  </si>
  <si>
    <t xml:space="preserve">Documentos de planeación </t>
  </si>
  <si>
    <t xml:space="preserve">Sede construida y dotada </t>
  </si>
  <si>
    <t xml:space="preserve">Documentos de lineamientos técnicos </t>
  </si>
  <si>
    <t xml:space="preserve">Servicio de educación informal  </t>
  </si>
  <si>
    <t xml:space="preserve">Servicio de asistencia técnica </t>
  </si>
  <si>
    <t xml:space="preserve">Servicio de información actualizado </t>
  </si>
  <si>
    <t xml:space="preserve">Sedes adecuadas </t>
  </si>
  <si>
    <t>Sistema de gestión documental implementado</t>
  </si>
  <si>
    <t xml:space="preserve">Capacitaciones en gestión documental y archivo realizadas </t>
  </si>
  <si>
    <t xml:space="preserve">Planes estratégicos elaborados </t>
  </si>
  <si>
    <t xml:space="preserve">Sede dotada </t>
  </si>
  <si>
    <t xml:space="preserve">Documentos de lineamientos técnicos realizados </t>
  </si>
  <si>
    <t xml:space="preserve">Campañas de socialización de programas y proyectos realizadas </t>
  </si>
  <si>
    <t xml:space="preserve">Programas asistidos técnicamente </t>
  </si>
  <si>
    <t xml:space="preserve">Sistemas de información actualizados </t>
  </si>
  <si>
    <t xml:space="preserve">Sistemas de información implementados </t>
  </si>
  <si>
    <t>FORTALECIMIENTO PARA LA PROMOCIÓN AL ACCESO A LA JUSTICIA DEL MUNICIPIO DE CARMEN DE APICALÁ, TOLIMA</t>
  </si>
  <si>
    <t>APOYO A LOS CENTROS DE RECLUSIÓN PARA LOS DETENIDOS DEL MUNICIPIO DE CARMEN DE APICALÁ, TOLIMA</t>
  </si>
  <si>
    <t>IMPLEMENTACIÓN DE ACCIONES PARA GARANTIZAR LA SEGURIDAD Y CONVIVENCIA PACIFICA EN EL MUNICIPIO DE CARMEN DE APICALÁ, TOLIMA</t>
  </si>
  <si>
    <t>FORTALECIMIENTO INSTITUCIONAL PARA LA MEJORA CONTINUA DE LA ADMINISTRACIÓN DEL MUNICIPIO DE CARMEN DE APICALÁ, TOLIMA</t>
  </si>
  <si>
    <t>POR UN FUTURO CON DESARROLLO ECONÓMICO SOSTENIBLE</t>
  </si>
  <si>
    <t>COMERCIO, INDUSTRIA Y TURISMO</t>
  </si>
  <si>
    <t>POR UN CARMEN DE APICALÁ TURISTICA Y PRODUCTIVA</t>
  </si>
  <si>
    <t xml:space="preserve">Documentos de lineamientos técnicos elaborados </t>
  </si>
  <si>
    <t xml:space="preserve">Instrumentos para el  mejoramiento productivo implementados </t>
  </si>
  <si>
    <t xml:space="preserve">Servicio de asistencia técnica para mejorar la competitividad de los sectores productivos </t>
  </si>
  <si>
    <t xml:space="preserve">Servicio de apoyo para la transferencia y/o implementación de metodologías de aumento de la productividad </t>
  </si>
  <si>
    <t xml:space="preserve">Servicio de asistencia técnica para emprendedores y/o empresas en edad temprana </t>
  </si>
  <si>
    <t>Servicio de asistencia técnica para la actividad artesanal</t>
  </si>
  <si>
    <t xml:space="preserve">Servicio de asistencia técnica para la actividad artesanal </t>
  </si>
  <si>
    <t>Servicio de apoyo financiero a la actividad artesanal</t>
  </si>
  <si>
    <t xml:space="preserve">Servicio de divulgación de la actividad artesanal </t>
  </si>
  <si>
    <t xml:space="preserve">Servicio de educación informal en asuntos turísticos </t>
  </si>
  <si>
    <t xml:space="preserve">Servicio de promoción turística </t>
  </si>
  <si>
    <t xml:space="preserve">Servicio de circuito turístico </t>
  </si>
  <si>
    <t xml:space="preserve">Sendero turístico construido </t>
  </si>
  <si>
    <t xml:space="preserve">Documentos de investigación sobre turismo </t>
  </si>
  <si>
    <t xml:space="preserve">Eventos de sensibilización en productividad realizados </t>
  </si>
  <si>
    <t>Empresas asistidas técnicamente</t>
  </si>
  <si>
    <t xml:space="preserve">Necesidades empresariales atendidas a partir de emprendimientos  </t>
  </si>
  <si>
    <t xml:space="preserve">Nuevos programas desarrollados para el cierre de brechas en el ciclo empresarial  </t>
  </si>
  <si>
    <t xml:space="preserve">Talleres para el desarrollo de productos y gestión de unidades productivas brindados </t>
  </si>
  <si>
    <t xml:space="preserve">Asistencias técnicas para el fortalecimiento de la actividad artesanal prestadas </t>
  </si>
  <si>
    <t xml:space="preserve">Proyectos regionales cofinanciados para el desarrollo artesanal  </t>
  </si>
  <si>
    <t xml:space="preserve">Eventos para la promoción de actividad artesanal desarrollados </t>
  </si>
  <si>
    <t xml:space="preserve">Campañas realizadas </t>
  </si>
  <si>
    <t xml:space="preserve">Eventos de promoción realizados </t>
  </si>
  <si>
    <t xml:space="preserve">Recorridos realizados </t>
  </si>
  <si>
    <t xml:space="preserve">Senderos construidos </t>
  </si>
  <si>
    <t xml:space="preserve">Documentos sobre medición y análisis de información turística realizados </t>
  </si>
  <si>
    <t>APOYO AL FORTALECIMIENTO DEL SECTOR TURISMO Y EL DESARROLLO ECONÓMICO DEL MUNICIPIO DE CARMEN DE APICALÁ, TOLIMA</t>
  </si>
  <si>
    <t>Dr Oscar David Solorzano Ochoa</t>
  </si>
  <si>
    <t>TRABAJO</t>
  </si>
  <si>
    <t>POR UN COMERCIO COMPETITIVO Y DE OPORTUNIDADES</t>
  </si>
  <si>
    <t>APOYO A LAS ACCIONES QUE DEN GARANTIA A LA PROTECCIÓN SOCIAL DEL MUNICIPIO DE CARMEN DE APICALÁ, TOLIMA</t>
  </si>
  <si>
    <t>APOYO A LAS ACCIONES QUE DEN GARANTIA A LA GENERACIÓN DE EMPLEO DIGNO EN EL MUNICIPIO DE CARMEN DE APICALÁ TOLIMA</t>
  </si>
  <si>
    <t>APOYO A LAS ACCIONES QUE DEN GARANTIA A UN COMERCIO COMPETITIVO EN EL MUNICIPIO DE CARMEN DE APICALÁ TOLIMA</t>
  </si>
  <si>
    <t>FORTALECIMIENTO DEL SECTOR TRABAJO EN EL MUNICIPIO DE CARMEN DE APICALÁ, TOLIMA</t>
  </si>
  <si>
    <t xml:space="preserve">Servicio de divulgación sobre el Sistema General de Pensiones y Cajas de Compensación </t>
  </si>
  <si>
    <t xml:space="preserve">Servicio de gestión de subsidios para el adulto mayor </t>
  </si>
  <si>
    <t xml:space="preserve">Servicio de apoyo financiero para el adulto mayor </t>
  </si>
  <si>
    <t xml:space="preserve">Servicios de gestión para generación y formalización del empleo </t>
  </si>
  <si>
    <t xml:space="preserve">Servicio de promoción y divulgación para generación y formalización del empleo </t>
  </si>
  <si>
    <t xml:space="preserve">Servicio de gestión para el emprendimiento solidario </t>
  </si>
  <si>
    <t xml:space="preserve">Servicio de educación para el trabajo en emprendimiento </t>
  </si>
  <si>
    <t xml:space="preserve">Servicio de divulgación de los procesos de formalización laboral </t>
  </si>
  <si>
    <t xml:space="preserve">Servicio de asistencia técnica para la generación y formalización de empresa </t>
  </si>
  <si>
    <t xml:space="preserve">Servicio de promoción, fomentoy divulgación de la asociatividad solidaria </t>
  </si>
  <si>
    <t xml:space="preserve">Servicio de apoyo al fortalecimiento de políticas públicas para la generación y formalización del empleo en el marco del trabajo decente </t>
  </si>
  <si>
    <t xml:space="preserve">Servicio de asistencia técnica para la generación y formalización del empleo </t>
  </si>
  <si>
    <t xml:space="preserve">Servicio de formación para el trabajo en emprendimiento </t>
  </si>
  <si>
    <t xml:space="preserve">Servicio de Asistencia Técnica para la formación para el trabajo </t>
  </si>
  <si>
    <t>Servicio de formación informal para el emprendimiento rural</t>
  </si>
  <si>
    <t xml:space="preserve">Servicios de orientación ocupacional </t>
  </si>
  <si>
    <t xml:space="preserve">Servicio de fomento de los programas de formación para el trabajo </t>
  </si>
  <si>
    <t xml:space="preserve">Servicio de apoyo para la población migrante laboral </t>
  </si>
  <si>
    <t xml:space="preserve">Servicio de protección laboral al joven trabajador </t>
  </si>
  <si>
    <t xml:space="preserve">Servicio de promoción y divulgación del teletrabajo </t>
  </si>
  <si>
    <t xml:space="preserve">Servicio de educación informal en Inspección, Vigilancia y Control en normas laborales y de seguridad social y de salud en el trabajo </t>
  </si>
  <si>
    <t>Servicio de Inspección, Vigilancia y Control a las empresas para el cumplimiento de los derechos fundamentales y el trabajo decente</t>
  </si>
  <si>
    <t xml:space="preserve">Servicio de promoción y divulgación de los derechos fundamentales del trabajo y fortalecimiento del dialogo social </t>
  </si>
  <si>
    <t xml:space="preserve">Servicio de prevencióndel trabajo infantil y protección del adolescente trabajador </t>
  </si>
  <si>
    <t xml:space="preserve">Trámites realizados </t>
  </si>
  <si>
    <t xml:space="preserve">Personas beneficiadas por el programa de Colombia Mayor o el subsidio al aporte a la pensión </t>
  </si>
  <si>
    <t>Acciones realizadas</t>
  </si>
  <si>
    <t xml:space="preserve">Emprendimientos solidarios dinamizados </t>
  </si>
  <si>
    <t xml:space="preserve">Organizaciones fortalecidas </t>
  </si>
  <si>
    <t xml:space="preserve">Modelo de evaluación del componente de emprendimiento de la ley de empleo y emprendimiento juvenil Implementado  </t>
  </si>
  <si>
    <t>Empresas rurales creadas</t>
  </si>
  <si>
    <t xml:space="preserve">Capacitaciones para la formación en el emprendimiento y el empresarismo ofrecidas </t>
  </si>
  <si>
    <t xml:space="preserve">Cupos en proceso de formación complementaria del programa jóvenes rurales emprendedores  </t>
  </si>
  <si>
    <t xml:space="preserve">Planes de negocio formulados </t>
  </si>
  <si>
    <t xml:space="preserve">Programas diseñados  </t>
  </si>
  <si>
    <t xml:space="preserve">Estrategias realizadas </t>
  </si>
  <si>
    <t xml:space="preserve">Jornadas de sensibilización realizadas </t>
  </si>
  <si>
    <t xml:space="preserve">Asistencias técnicas realizadas </t>
  </si>
  <si>
    <t xml:space="preserve">Unidades productivas Rurales fortalecidas </t>
  </si>
  <si>
    <t xml:space="preserve">Personas víctimas del desplazamiento por la violencia orientadas </t>
  </si>
  <si>
    <t xml:space="preserve">Programas realizados </t>
  </si>
  <si>
    <t>Estrategias realizadas</t>
  </si>
  <si>
    <t xml:space="preserve">Estrategia para la implementación y territorialización de la política pública del joven trabajador desarrollada </t>
  </si>
  <si>
    <t xml:space="preserve">Campañas de promoción del teletrabajo realizadas </t>
  </si>
  <si>
    <t xml:space="preserve">Eventos de formación realizados </t>
  </si>
  <si>
    <t xml:space="preserve">Estrategia de promoción institucional para fomentar el teletrabajo implementada </t>
  </si>
  <si>
    <t xml:space="preserve">Empresas inspeccionadas </t>
  </si>
  <si>
    <t xml:space="preserve">Documentos de planeación elaborados </t>
  </si>
  <si>
    <t xml:space="preserve">Personas capacitadas </t>
  </si>
  <si>
    <t>POR UNA A PARTICIPACION COMUNITARIA MÁS ACTIVA</t>
  </si>
  <si>
    <t>FORTALECIMIENTO A LAS JUNTAS DE ACCIÓN COMUNAL Y PARTICIPACIÓN CIUDADANA DEL MUNICIPIO DE CARMEN DE APICALÁ, TOLIMA</t>
  </si>
  <si>
    <t xml:space="preserve">Servicio de promoción a la participación ciudadana </t>
  </si>
  <si>
    <t>Salón comunal adecuado</t>
  </si>
  <si>
    <t xml:space="preserve">Salón comunal construido </t>
  </si>
  <si>
    <t xml:space="preserve">Salón comunal dotado </t>
  </si>
  <si>
    <t>Oficina para la atención y orientación ciudadana dotada</t>
  </si>
  <si>
    <t xml:space="preserve">Servicio de promoción de la garantía de derechos </t>
  </si>
  <si>
    <t xml:space="preserve">Espacios de participación promovidos </t>
  </si>
  <si>
    <t xml:space="preserve">Iniciativas creadas </t>
  </si>
  <si>
    <t xml:space="preserve">Estrategias implementadas </t>
  </si>
  <si>
    <t xml:space="preserve">Estrategias de promoción a la participación ciudadana implementadas </t>
  </si>
  <si>
    <t xml:space="preserve">Salones comunales adecuados </t>
  </si>
  <si>
    <t>Salones comunales construidos</t>
  </si>
  <si>
    <t xml:space="preserve">Salones comunales dotados </t>
  </si>
  <si>
    <t xml:space="preserve">Oficinas para la atención y orientación ciudadana dotadas </t>
  </si>
  <si>
    <t xml:space="preserve">Estrategias de promoción de la garantía de derechos implementadas </t>
  </si>
  <si>
    <t>META 2023</t>
  </si>
  <si>
    <t>Recursos propios 2023</t>
  </si>
  <si>
    <t>SGP Educación 2023(valores en pesos)</t>
  </si>
  <si>
    <t xml:space="preserve"> SGP Salud 2023 (valores en pesos)</t>
  </si>
  <si>
    <t>SGP APSB 2023</t>
  </si>
  <si>
    <t>SGP Cultura 2023</t>
  </si>
  <si>
    <t>SGP Deporte 2023</t>
  </si>
  <si>
    <t>SGP Libre Inversión 2023</t>
  </si>
  <si>
    <t>SGP Libre Destinación 42% Mpios 4, 5 y 6 Cat 2023</t>
  </si>
  <si>
    <t>SGP Alimentación Escolar 2023</t>
  </si>
  <si>
    <t>SGP Municipios Río Magdalena 2023</t>
  </si>
  <si>
    <t>SGP Primera Infancia 2023</t>
  </si>
  <si>
    <t xml:space="preserve"> Regalías 2023</t>
  </si>
  <si>
    <t>Cofinanciación Departamento 2023</t>
  </si>
  <si>
    <t>Cofinanciación Nación 2023</t>
  </si>
  <si>
    <t>Crédito 2023</t>
  </si>
  <si>
    <t>Otros 2023</t>
  </si>
  <si>
    <t>Total  2023</t>
  </si>
  <si>
    <t xml:space="preserve">Dependencia o unidad ejecutora y la persona responsable </t>
  </si>
  <si>
    <t>Dependencia o unidad ejecutora Y la persona responsable</t>
  </si>
  <si>
    <t xml:space="preserve">Brindar  capacitaciones y orientaciones a la comunidad en temas de acceso a la justicia </t>
  </si>
  <si>
    <t>Número</t>
  </si>
  <si>
    <t xml:space="preserve">Listas de asistencia, registro fotográfico </t>
  </si>
  <si>
    <t xml:space="preserve">Realizar Convenio interadministrativo entre la administración municipal y el INPEC </t>
  </si>
  <si>
    <t xml:space="preserve">Convenios </t>
  </si>
  <si>
    <t>SI</t>
  </si>
  <si>
    <t xml:space="preserve">Realizar jornadas de capacitación en conjunto con la Polícia, Ejercito y demás en temas de seguridad ciudadana con la comunidad y funcionarios de la administración </t>
  </si>
  <si>
    <t>Divulgar información a traves de las redes sociales de la administración en temas de prevencion de hurto comercial y residencial y conocimiento de las lineas de denuncia de la Policía</t>
  </si>
  <si>
    <t>NO</t>
  </si>
  <si>
    <t>Realizar  los diferentes Consejos de Seguridad con las distintas autoridades y fuerza militares de nuestro municipio</t>
  </si>
  <si>
    <t>Actas</t>
  </si>
  <si>
    <t xml:space="preserve">Brindar apoyo logístico para la atención de personal de la Polícia Nacional para los temas de orden público </t>
  </si>
  <si>
    <t>Contratos, Convenios</t>
  </si>
  <si>
    <t xml:space="preserve">Realizar actividades pedagógicas con la comunidad en materia de prevención de comportamientos contrarios a la convivencia </t>
  </si>
  <si>
    <t>Iniciar y desarrollar los procesos contractuales para la entrega de elementos, equipos y demás elementos necesarios para la seguridad de nuestro municipio, en beneficio de las fuerzas militares y policía</t>
  </si>
  <si>
    <t xml:space="preserve">Realizar mantenimiento y sostenimiento a las cámaras de seguridad del municipio </t>
  </si>
  <si>
    <t>Contratos, Registro fotográfico</t>
  </si>
  <si>
    <t>Contratar el arrendamiento de un espacio donde se puede poner en funcionamiento el coso municipal</t>
  </si>
  <si>
    <t xml:space="preserve">Realizar gestiones ante el Gobierno Nacional  para cofinanciar el proyecto de la Constucción del Coso Municipal </t>
  </si>
  <si>
    <t xml:space="preserve">Proyectos </t>
  </si>
  <si>
    <t>Iniciar y desarrollar los procesos contractuales para la adquisición de equipos tecnológicos y contratación de personal para la Inspección de Policía</t>
  </si>
  <si>
    <t>Realizar socialización para con los empleados en temas de Gestión Documental</t>
  </si>
  <si>
    <t>Listas de asistencia y registro fotográfico</t>
  </si>
  <si>
    <t xml:space="preserve">Elaboración y publicación del plan de acción de la vigencia 2022 y los demás planes estratégicos en materia administrativa, de planeación y control </t>
  </si>
  <si>
    <t>Planes</t>
  </si>
  <si>
    <t>Realizar capacitaciones y/o actividades en materia de Gestión administrativa para con los funcionarios de la administración municipal</t>
  </si>
  <si>
    <t>Realizar el proceso de contratación para la persona encargada de realizar la depuración y revisión de los pasivos pensionales del municipio</t>
  </si>
  <si>
    <t>Contrato</t>
  </si>
  <si>
    <t>Realizar el proceso de contratación del personal profesional y de apoyo para el fortalecimiento de la Gestión Pública  Municipal</t>
  </si>
  <si>
    <t>Realizar campañas de socialización sobre la implementación del MIPG con los funcionarios de la Alcaldía Municipal</t>
  </si>
  <si>
    <t xml:space="preserve">Realizar la elaboración e implementación de las políticas del MIPG </t>
  </si>
  <si>
    <t>Políticas</t>
  </si>
  <si>
    <t xml:space="preserve">Habilitar todos los dias el link creado en la página web para recibir las PQRS que se registren en la misma </t>
  </si>
  <si>
    <t xml:space="preserve">Porcentaje </t>
  </si>
  <si>
    <t>Pantallazos página web</t>
  </si>
  <si>
    <t>Realizar la actualización del Manual de Contratación de la Entidad</t>
  </si>
  <si>
    <t xml:space="preserve">Brindar asistencia técnica para el mejoramiento competitivo de los diferentes sectores productivos </t>
  </si>
  <si>
    <t xml:space="preserve">Número </t>
  </si>
  <si>
    <t>Lista de asistencia y registro fotográfico</t>
  </si>
  <si>
    <t xml:space="preserve">Realizar jornadas de capacitación en  materia de competitividad y productividad para los sectores productivos del municipio </t>
  </si>
  <si>
    <t xml:space="preserve">Brindar asesoría administrativa y financiera mediante la contratación de un profesional para apoyar los emprendimientos, ideas de negocio y microempresas del municipio para su fortalecimiento y consolidación </t>
  </si>
  <si>
    <t xml:space="preserve">Brindar asesoría administrativa y financiera mediante la contratación de un profesional  para fortalecer y consolidar los empredimientos artesanales  </t>
  </si>
  <si>
    <t xml:space="preserve">Realizar ferias o actividades de promoción artesanal en el Municipio </t>
  </si>
  <si>
    <t>Contrato y registro fotográfico</t>
  </si>
  <si>
    <t xml:space="preserve">Realizar jornadas de capacitación y sensibilización en temas de promoción, organización y consolidación turistica </t>
  </si>
  <si>
    <t xml:space="preserve">Realizar campañas promocionando y dando a conocer los lugares turisticos y demas temas relacionados para que la población externa conozca el municipio </t>
  </si>
  <si>
    <t>Realizar las fiestas de la Virgen para la promoción y reactivación del Turismo y Economía del Municipio</t>
  </si>
  <si>
    <t xml:space="preserve">Contrato </t>
  </si>
  <si>
    <t xml:space="preserve">Realizar una jornada de sensibilización donde se oriente a la comunidad adulto mayor del municipio en temas de pensiones y cajas de compensación </t>
  </si>
  <si>
    <t>Lista de asistencia, registro fotográfico</t>
  </si>
  <si>
    <t xml:space="preserve">Prestar el servicio de registro y actualización de la población adulto mayor para la inscripción y viabilización de nuevos subsidios para el adulto mayor </t>
  </si>
  <si>
    <t xml:space="preserve">Informar a la comunidad adulto mayor acerca de como poder acceder a los subsidios del Programa de Colombia Mayor </t>
  </si>
  <si>
    <t>Registro fotográfico</t>
  </si>
  <si>
    <t>Ofrecer empleos a la comunidad vulnerable, en condición de discapacidad y jóvenes profesionales (Mi primer empleo)</t>
  </si>
  <si>
    <t xml:space="preserve">Implementar la modalidad de prácticas laborales en la administración municiapal </t>
  </si>
  <si>
    <t>Informes</t>
  </si>
  <si>
    <t xml:space="preserve">Brindar apoyo técnico para la conformación y consolidación de organizaciones solidarias en el Municipio </t>
  </si>
  <si>
    <t>Contrato, Informes, registro fotografico</t>
  </si>
  <si>
    <t xml:space="preserve">Brindar asesoría y acompañamiento en conjunto con la UMATA para la puesta en marcha de empresas y unidades productivas en el Municipio </t>
  </si>
  <si>
    <t xml:space="preserve">Realizar jornadas de sensibilización y capacitación en temas de emprendimiento y solidaridad </t>
  </si>
  <si>
    <t xml:space="preserve">Realizar gestiones ante el SENA, Universidades Públicas para ofrecer cupos de formación en ofertas academica en temas rurales </t>
  </si>
  <si>
    <t xml:space="preserve">Oficios </t>
  </si>
  <si>
    <t>Brindar asistencia ténica a las ideas de negocio en temas administrativos y financieros para el fortalecimiento de su negocio y microempresa</t>
  </si>
  <si>
    <t xml:space="preserve">Elaborar piezas publicitarias dando a conocer la normatividad en temas de formalización y generación de empleo </t>
  </si>
  <si>
    <t xml:space="preserve">Piezas de difusión </t>
  </si>
  <si>
    <t xml:space="preserve">Brindar acompañamiento en la inscripción de las personas victimas del desplazamiento en la Agencia de Empleo Público (SENA) para la participación de las convocatorias de empleo </t>
  </si>
  <si>
    <t xml:space="preserve">Bases de datos </t>
  </si>
  <si>
    <t xml:space="preserve">Contratos </t>
  </si>
  <si>
    <t xml:space="preserve">Dar a conocer los diferentes vacantes de empleos disponibles en el sector comercial, turistico y demas en el Municipio para conocimiento de la población migrante </t>
  </si>
  <si>
    <t xml:space="preserve">Realizar campañas y documento  de promoción de teletrabajo para con los empleados y contratistas de la administracion municipal </t>
  </si>
  <si>
    <t xml:space="preserve">Realizar visitas en conjunto con la comisaria e inspección a los establecimientos comerciales del municipio para la verificación y cumplimiento de los derechos laborales y procesos de trabajo decente </t>
  </si>
  <si>
    <t>Registro fotográfico, Informes</t>
  </si>
  <si>
    <t xml:space="preserve">Realizar divulgaciones virtuales sobre la protección de los derechos fundamentales del trabajador </t>
  </si>
  <si>
    <t>Piezas de difusión</t>
  </si>
  <si>
    <t xml:space="preserve">Trabajar en conjunto con la Comisaria de Familia para orientar a la población en los temas de erradicación de trabajo infantil y demas normas laborales en joven trabajador </t>
  </si>
  <si>
    <t>Elaborar diagnóstico de la situación actual de Empleo del Municipio como documento preliminar de la Política</t>
  </si>
  <si>
    <t>Estudio</t>
  </si>
  <si>
    <t xml:space="preserve">Definir y socializar los espacios físicos y virtuales de participación ciudadana que permitan involucrar a los actores del Municipio, la ciudadanía en general y demás grupos de interés a través de una comunicación en doble vía de la gestión misional y administración municipal </t>
  </si>
  <si>
    <t>Porcentaje</t>
  </si>
  <si>
    <t>Lista de asistencia y registro fotografico</t>
  </si>
  <si>
    <t>Realizar convenios con las Juntas de acción comunal para entrega de herramientas en beneficio de las vías de sus barrios y veredas</t>
  </si>
  <si>
    <t>Brindar asistencia ténica a las juntas de accion comunal para la participación de convocatorias a nivel nacional y departamental</t>
  </si>
  <si>
    <t>Invitar a las junta de acción comunal a participar en las convocatorias y capacitaciones de los grupos de interes, JAC y veedores realizadas por parte de la Administración en temas de participacion ciudadana</t>
  </si>
  <si>
    <t>Priyectos, bases de datos</t>
  </si>
  <si>
    <t xml:space="preserve">Brindar capacitaciones a las juntas de acción comunal en temas de participación ciudadana, administrativo, financieros entre otros </t>
  </si>
  <si>
    <t xml:space="preserve">Brindar apoyo institucional y jurídico en la regulación de los mecanismos de participación ciudadana que se presenten en el Municipio </t>
  </si>
  <si>
    <t>Oficios, registro fotografico</t>
  </si>
  <si>
    <t xml:space="preserve">Diseñar un cronograma de visitas al área urbana y rural del municipio para conocer las inquietudes de la comunidad carmelitana </t>
  </si>
  <si>
    <t>Cronograma</t>
  </si>
  <si>
    <t xml:space="preserve">Invitar a los niños, niñas y adolescentes a los espacios de participación ciudadana diseñados por la administración para su integración social y participativa </t>
  </si>
  <si>
    <t>Registro fotografico</t>
  </si>
  <si>
    <t xml:space="preserve">Realizar la adecuación del salón comunal del área urbana del municipio </t>
  </si>
  <si>
    <t xml:space="preserve">Realizar la gestión ante el gobierno nacional para la construcción  de un salón comunal del área urbana del municipio </t>
  </si>
  <si>
    <t xml:space="preserve">Realizar actividades en materia de cumplimiento de Derechos Humanos, conmemorar el Derecho Internacional Humanitario y socializarlo en escenarios de paz 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</si>
</sst>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3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17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1" xfId="1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42" fontId="4" fillId="13" borderId="1" xfId="2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8" fillId="14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5" fillId="7" borderId="1" xfId="1" applyFont="1" applyFill="1" applyBorder="1" applyAlignment="1">
      <alignment horizontal="center" vertical="center" wrapText="1"/>
    </xf>
    <xf numFmtId="43" fontId="5" fillId="7" borderId="1" xfId="1" applyFont="1" applyFill="1" applyBorder="1" applyAlignment="1">
      <alignment horizontal="center" vertical="center"/>
    </xf>
    <xf numFmtId="42" fontId="9" fillId="8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justify" vertical="top" wrapText="1"/>
    </xf>
    <xf numFmtId="0" fontId="8" fillId="14" borderId="4" xfId="0" applyFont="1" applyFill="1" applyBorder="1" applyAlignment="1">
      <alignment horizontal="justify" vertical="top" wrapText="1"/>
    </xf>
    <xf numFmtId="0" fontId="8" fillId="14" borderId="2" xfId="0" applyFont="1" applyFill="1" applyBorder="1" applyAlignment="1">
      <alignment horizontal="justify" vertical="center" wrapText="1"/>
    </xf>
    <xf numFmtId="0" fontId="8" fillId="14" borderId="4" xfId="0" applyFont="1" applyFill="1" applyBorder="1" applyAlignment="1">
      <alignment horizontal="justify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130969</xdr:colOff>
      <xdr:row>2</xdr:row>
      <xdr:rowOff>71437</xdr:rowOff>
    </xdr:from>
    <xdr:to>
      <xdr:col>5</xdr:col>
      <xdr:colOff>2836068</xdr:colOff>
      <xdr:row>5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0B2C5E-4190-4C12-B30D-55EAD82EB7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04812"/>
          <a:ext cx="2705099" cy="175021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130969</xdr:colOff>
      <xdr:row>2</xdr:row>
      <xdr:rowOff>71437</xdr:rowOff>
    </xdr:from>
    <xdr:to>
      <xdr:col>5</xdr:col>
      <xdr:colOff>2836068</xdr:colOff>
      <xdr:row>5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34EFC5-1E8E-4403-BF76-D7EA16D488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2069" y="414337"/>
          <a:ext cx="2705099" cy="175736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130969</xdr:colOff>
      <xdr:row>2</xdr:row>
      <xdr:rowOff>71437</xdr:rowOff>
    </xdr:from>
    <xdr:to>
      <xdr:col>5</xdr:col>
      <xdr:colOff>2836068</xdr:colOff>
      <xdr:row>5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23119-78EF-4C2D-9762-951EC6F387C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2069" y="414337"/>
          <a:ext cx="2705099" cy="175736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130969</xdr:colOff>
      <xdr:row>2</xdr:row>
      <xdr:rowOff>71437</xdr:rowOff>
    </xdr:from>
    <xdr:to>
      <xdr:col>5</xdr:col>
      <xdr:colOff>2836068</xdr:colOff>
      <xdr:row>5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5942CF-FBB5-4351-9209-FEE5AF04B5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2069" y="414337"/>
          <a:ext cx="2705099" cy="17573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95CD-834C-480A-B06C-DB07835FE26A}">
  <dimension ref="A3:AR42"/>
  <sheetViews>
    <sheetView tabSelected="1" zoomScale="70" zoomScaleNormal="70" workbookViewId="0">
      <selection activeCell="W41" sqref="W41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2.28515625" style="1" customWidth="1"/>
    <col min="4" max="4" width="17" style="1" customWidth="1"/>
    <col min="5" max="5" width="16.140625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0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3.28515625" style="1" customWidth="1"/>
    <col min="18" max="18" width="11.42578125" style="1"/>
    <col min="19" max="19" width="17.5703125" style="28" customWidth="1"/>
    <col min="20" max="20" width="14" style="1" customWidth="1"/>
    <col min="21" max="21" width="12.85546875" style="1" customWidth="1"/>
    <col min="22" max="24" width="11.42578125" style="1"/>
    <col min="25" max="25" width="23.5703125" style="1" customWidth="1"/>
    <col min="26" max="26" width="11.42578125" style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42" width="11.42578125" style="1"/>
    <col min="43" max="43" width="12.7109375" style="1" customWidth="1"/>
    <col min="44" max="44" width="25.28515625" style="1" customWidth="1"/>
    <col min="45" max="16384" width="11.42578125" style="1"/>
  </cols>
  <sheetData>
    <row r="3" spans="1:44" ht="43.5" customHeight="1" x14ac:dyDescent="0.25">
      <c r="A3" s="58" t="s">
        <v>34</v>
      </c>
      <c r="B3" s="59"/>
      <c r="C3" s="60" t="s">
        <v>35</v>
      </c>
      <c r="D3" s="60"/>
      <c r="E3" s="60"/>
      <c r="F3" s="61"/>
    </row>
    <row r="4" spans="1:44" ht="37.5" customHeight="1" x14ac:dyDescent="0.25">
      <c r="A4" s="58" t="s">
        <v>0</v>
      </c>
      <c r="B4" s="59"/>
      <c r="C4" s="65" t="s">
        <v>38</v>
      </c>
      <c r="D4" s="65"/>
      <c r="E4" s="65"/>
      <c r="F4" s="61"/>
    </row>
    <row r="5" spans="1:44" ht="33" customHeight="1" x14ac:dyDescent="0.25">
      <c r="A5" s="66" t="s">
        <v>1</v>
      </c>
      <c r="B5" s="67"/>
      <c r="C5" s="65" t="s">
        <v>39</v>
      </c>
      <c r="D5" s="65"/>
      <c r="E5" s="65"/>
      <c r="F5" s="61"/>
    </row>
    <row r="6" spans="1:44" ht="37.5" customHeight="1" x14ac:dyDescent="0.25">
      <c r="A6" s="68" t="s">
        <v>2</v>
      </c>
      <c r="B6" s="69"/>
      <c r="C6" s="70">
        <v>44957</v>
      </c>
      <c r="D6" s="65"/>
      <c r="E6" s="65"/>
      <c r="F6" s="61"/>
    </row>
    <row r="10" spans="1:44" ht="29.25" customHeight="1" x14ac:dyDescent="0.25">
      <c r="A10" s="55" t="s">
        <v>3</v>
      </c>
      <c r="B10" s="55"/>
      <c r="C10" s="55"/>
      <c r="D10" s="55"/>
      <c r="E10" s="55"/>
      <c r="F10" s="54" t="s">
        <v>4</v>
      </c>
      <c r="G10" s="54"/>
      <c r="H10" s="54"/>
      <c r="I10" s="54"/>
      <c r="J10" s="54"/>
      <c r="K10" s="56" t="s">
        <v>5</v>
      </c>
      <c r="L10" s="56"/>
      <c r="M10" s="56"/>
      <c r="N10" s="56"/>
      <c r="O10" s="57" t="s">
        <v>6</v>
      </c>
      <c r="P10" s="57"/>
      <c r="Q10" s="57"/>
      <c r="R10" s="57"/>
      <c r="S10" s="57"/>
      <c r="T10" s="57"/>
      <c r="U10" s="54" t="s">
        <v>36</v>
      </c>
      <c r="V10" s="54"/>
      <c r="W10" s="54"/>
      <c r="X10" s="54"/>
      <c r="Y10" s="51" t="s">
        <v>7</v>
      </c>
      <c r="Z10" s="53" t="s">
        <v>8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 t="s">
        <v>9</v>
      </c>
    </row>
    <row r="11" spans="1:44" ht="29.25" customHeight="1" x14ac:dyDescent="0.25">
      <c r="A11" s="55"/>
      <c r="B11" s="55"/>
      <c r="C11" s="55"/>
      <c r="D11" s="55"/>
      <c r="E11" s="55"/>
      <c r="F11" s="54"/>
      <c r="G11" s="54"/>
      <c r="H11" s="54"/>
      <c r="I11" s="54"/>
      <c r="J11" s="54"/>
      <c r="K11" s="56"/>
      <c r="L11" s="56"/>
      <c r="M11" s="56"/>
      <c r="N11" s="56"/>
      <c r="O11" s="57"/>
      <c r="P11" s="57"/>
      <c r="Q11" s="57"/>
      <c r="R11" s="57"/>
      <c r="S11" s="57"/>
      <c r="T11" s="57"/>
      <c r="U11" s="54"/>
      <c r="V11" s="54"/>
      <c r="W11" s="54"/>
      <c r="X11" s="54"/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</row>
    <row r="12" spans="1:44" ht="112.5" customHeight="1" x14ac:dyDescent="0.25">
      <c r="A12" s="2" t="s">
        <v>37</v>
      </c>
      <c r="B12" s="2" t="s">
        <v>20</v>
      </c>
      <c r="C12" s="2" t="s">
        <v>21</v>
      </c>
      <c r="D12" s="8" t="s">
        <v>22</v>
      </c>
      <c r="E12" s="8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193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33</v>
      </c>
      <c r="P12" s="10" t="s">
        <v>28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29</v>
      </c>
      <c r="V12" s="4" t="s">
        <v>30</v>
      </c>
      <c r="W12" s="5" t="s">
        <v>31</v>
      </c>
      <c r="X12" s="4" t="s">
        <v>32</v>
      </c>
      <c r="Y12" s="6" t="s">
        <v>18</v>
      </c>
      <c r="Z12" s="7" t="s">
        <v>194</v>
      </c>
      <c r="AA12" s="7" t="s">
        <v>195</v>
      </c>
      <c r="AB12" s="7" t="s">
        <v>196</v>
      </c>
      <c r="AC12" s="7" t="s">
        <v>197</v>
      </c>
      <c r="AD12" s="7" t="s">
        <v>198</v>
      </c>
      <c r="AE12" s="7" t="s">
        <v>199</v>
      </c>
      <c r="AF12" s="7" t="s">
        <v>200</v>
      </c>
      <c r="AG12" s="7" t="s">
        <v>201</v>
      </c>
      <c r="AH12" s="7" t="s">
        <v>202</v>
      </c>
      <c r="AI12" s="7" t="s">
        <v>203</v>
      </c>
      <c r="AJ12" s="7" t="s">
        <v>204</v>
      </c>
      <c r="AK12" s="7" t="s">
        <v>205</v>
      </c>
      <c r="AL12" s="7" t="s">
        <v>206</v>
      </c>
      <c r="AM12" s="7" t="s">
        <v>207</v>
      </c>
      <c r="AN12" s="7" t="s">
        <v>208</v>
      </c>
      <c r="AO12" s="7" t="s">
        <v>209</v>
      </c>
      <c r="AP12" s="7" t="s">
        <v>19</v>
      </c>
      <c r="AQ12" s="7" t="s">
        <v>210</v>
      </c>
      <c r="AR12" s="11" t="s">
        <v>211</v>
      </c>
    </row>
    <row r="13" spans="1:44" s="15" customFormat="1" ht="55.5" customHeight="1" x14ac:dyDescent="0.25">
      <c r="A13" s="40" t="s">
        <v>40</v>
      </c>
      <c r="B13" s="40" t="s">
        <v>41</v>
      </c>
      <c r="C13" s="62">
        <v>12</v>
      </c>
      <c r="D13" s="40" t="s">
        <v>42</v>
      </c>
      <c r="E13" s="13">
        <v>1202</v>
      </c>
      <c r="F13" s="22" t="s">
        <v>44</v>
      </c>
      <c r="G13" s="13">
        <v>1202021</v>
      </c>
      <c r="H13" s="22" t="s">
        <v>54</v>
      </c>
      <c r="I13" s="13">
        <v>120202100</v>
      </c>
      <c r="J13" s="21">
        <v>2</v>
      </c>
      <c r="K13" s="18" t="s">
        <v>85</v>
      </c>
      <c r="L13" s="20"/>
      <c r="M13" s="20"/>
      <c r="N13" s="16">
        <v>4000000</v>
      </c>
      <c r="O13" s="22" t="s">
        <v>213</v>
      </c>
      <c r="P13" s="14"/>
      <c r="Q13" s="38">
        <v>2</v>
      </c>
      <c r="R13" s="38" t="s">
        <v>214</v>
      </c>
      <c r="S13" s="27" t="s">
        <v>215</v>
      </c>
      <c r="T13" s="38"/>
      <c r="U13" s="38">
        <v>0</v>
      </c>
      <c r="V13" s="38">
        <v>1</v>
      </c>
      <c r="W13" s="38">
        <v>1</v>
      </c>
      <c r="X13" s="38">
        <v>0</v>
      </c>
      <c r="Y13" s="16">
        <f>+AQ13</f>
        <v>4000000</v>
      </c>
      <c r="Z13" s="16"/>
      <c r="AA13" s="16"/>
      <c r="AB13" s="16"/>
      <c r="AC13" s="16"/>
      <c r="AD13" s="16"/>
      <c r="AE13" s="16"/>
      <c r="AF13" s="16"/>
      <c r="AG13" s="16">
        <v>4000000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>+SUM(Z13:AP13)</f>
        <v>4000000</v>
      </c>
      <c r="AR13" s="30" t="s">
        <v>120</v>
      </c>
    </row>
    <row r="14" spans="1:44" ht="48.75" customHeight="1" x14ac:dyDescent="0.25">
      <c r="A14" s="41"/>
      <c r="B14" s="42"/>
      <c r="C14" s="63"/>
      <c r="D14" s="41"/>
      <c r="E14" s="13">
        <v>1206</v>
      </c>
      <c r="F14" s="22" t="s">
        <v>45</v>
      </c>
      <c r="G14" s="13">
        <v>1206008</v>
      </c>
      <c r="H14" s="22" t="s">
        <v>55</v>
      </c>
      <c r="I14" s="13">
        <v>120600800</v>
      </c>
      <c r="J14" s="21">
        <v>1</v>
      </c>
      <c r="K14" s="18" t="s">
        <v>86</v>
      </c>
      <c r="L14" s="20"/>
      <c r="M14" s="20"/>
      <c r="N14" s="16">
        <v>6370000</v>
      </c>
      <c r="O14" s="22" t="s">
        <v>216</v>
      </c>
      <c r="P14" s="12"/>
      <c r="Q14" s="38">
        <v>1</v>
      </c>
      <c r="R14" s="38" t="s">
        <v>214</v>
      </c>
      <c r="S14" s="27" t="s">
        <v>217</v>
      </c>
      <c r="T14" s="38" t="s">
        <v>218</v>
      </c>
      <c r="U14" s="38">
        <v>0</v>
      </c>
      <c r="V14" s="38">
        <v>0</v>
      </c>
      <c r="W14" s="38">
        <v>0</v>
      </c>
      <c r="X14" s="38">
        <v>1</v>
      </c>
      <c r="Y14" s="16">
        <f t="shared" ref="Y14:Y41" si="0">+AQ14</f>
        <v>6370000</v>
      </c>
      <c r="Z14" s="16">
        <v>6370000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f>+SUM(Z14:AP14)</f>
        <v>6370000</v>
      </c>
      <c r="AR14" s="30" t="s">
        <v>120</v>
      </c>
    </row>
    <row r="15" spans="1:44" ht="71.25" customHeight="1" x14ac:dyDescent="0.25">
      <c r="A15" s="41"/>
      <c r="B15" s="40" t="s">
        <v>43</v>
      </c>
      <c r="C15" s="62">
        <v>45</v>
      </c>
      <c r="D15" s="41"/>
      <c r="E15" s="62">
        <v>4501</v>
      </c>
      <c r="F15" s="22" t="s">
        <v>46</v>
      </c>
      <c r="G15" s="13">
        <v>4501049</v>
      </c>
      <c r="H15" s="22" t="s">
        <v>56</v>
      </c>
      <c r="I15" s="13">
        <v>450104905</v>
      </c>
      <c r="J15" s="21">
        <v>2</v>
      </c>
      <c r="K15" s="40" t="s">
        <v>87</v>
      </c>
      <c r="L15" s="43"/>
      <c r="M15" s="43"/>
      <c r="N15" s="46">
        <v>164785200</v>
      </c>
      <c r="O15" s="22" t="s">
        <v>219</v>
      </c>
      <c r="P15" s="12"/>
      <c r="Q15" s="38">
        <v>2</v>
      </c>
      <c r="R15" s="38" t="s">
        <v>214</v>
      </c>
      <c r="S15" s="27" t="s">
        <v>215</v>
      </c>
      <c r="T15" s="38" t="s">
        <v>218</v>
      </c>
      <c r="U15" s="38">
        <v>0</v>
      </c>
      <c r="V15" s="38">
        <v>1</v>
      </c>
      <c r="W15" s="38">
        <v>1</v>
      </c>
      <c r="X15" s="38">
        <v>0</v>
      </c>
      <c r="Y15" s="16">
        <f t="shared" si="0"/>
        <v>5000000</v>
      </c>
      <c r="Z15" s="16"/>
      <c r="AA15" s="16"/>
      <c r="AB15" s="16"/>
      <c r="AC15" s="16"/>
      <c r="AD15" s="16"/>
      <c r="AE15" s="16"/>
      <c r="AF15" s="16"/>
      <c r="AG15" s="16">
        <v>5000000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f t="shared" ref="AQ15:AQ42" si="1">+SUM(Z15:AP15)</f>
        <v>5000000</v>
      </c>
      <c r="AR15" s="30" t="s">
        <v>120</v>
      </c>
    </row>
    <row r="16" spans="1:44" ht="45" hidden="1" customHeight="1" x14ac:dyDescent="0.25">
      <c r="A16" s="41"/>
      <c r="B16" s="41"/>
      <c r="C16" s="64"/>
      <c r="D16" s="41"/>
      <c r="E16" s="64"/>
      <c r="F16" s="22" t="s">
        <v>47</v>
      </c>
      <c r="G16" s="13">
        <v>4501026</v>
      </c>
      <c r="H16" s="22" t="s">
        <v>57</v>
      </c>
      <c r="I16" s="13">
        <v>450102602</v>
      </c>
      <c r="J16" s="21">
        <v>0</v>
      </c>
      <c r="K16" s="41"/>
      <c r="L16" s="44"/>
      <c r="M16" s="44"/>
      <c r="N16" s="47"/>
      <c r="O16" s="19"/>
      <c r="P16" s="12"/>
      <c r="Q16" s="13"/>
      <c r="R16" s="13"/>
      <c r="S16" s="27"/>
      <c r="T16" s="13"/>
      <c r="U16" s="13"/>
      <c r="V16" s="13"/>
      <c r="W16" s="13"/>
      <c r="X16" s="13"/>
      <c r="Y16" s="16">
        <f t="shared" si="0"/>
        <v>0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f t="shared" si="1"/>
        <v>0</v>
      </c>
      <c r="AR16" s="30" t="s">
        <v>120</v>
      </c>
    </row>
    <row r="17" spans="1:44" ht="69" customHeight="1" x14ac:dyDescent="0.25">
      <c r="A17" s="41"/>
      <c r="B17" s="41"/>
      <c r="C17" s="64"/>
      <c r="D17" s="41"/>
      <c r="E17" s="64"/>
      <c r="F17" s="77" t="s">
        <v>48</v>
      </c>
      <c r="G17" s="34">
        <v>4501004</v>
      </c>
      <c r="H17" s="77" t="s">
        <v>58</v>
      </c>
      <c r="I17" s="34">
        <v>450100400</v>
      </c>
      <c r="J17" s="79">
        <v>9</v>
      </c>
      <c r="K17" s="41"/>
      <c r="L17" s="44"/>
      <c r="M17" s="44"/>
      <c r="N17" s="47"/>
      <c r="O17" s="19" t="s">
        <v>220</v>
      </c>
      <c r="P17" s="12"/>
      <c r="Q17" s="38">
        <v>1</v>
      </c>
      <c r="R17" s="38" t="s">
        <v>214</v>
      </c>
      <c r="S17" s="27" t="s">
        <v>215</v>
      </c>
      <c r="T17" s="38" t="s">
        <v>221</v>
      </c>
      <c r="U17" s="38">
        <v>0</v>
      </c>
      <c r="V17" s="38">
        <v>0</v>
      </c>
      <c r="W17" s="38">
        <v>0</v>
      </c>
      <c r="X17" s="38">
        <v>1</v>
      </c>
      <c r="Y17" s="46">
        <f t="shared" si="0"/>
        <v>125000000</v>
      </c>
      <c r="Z17" s="46">
        <v>85000000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>
        <v>40000000</v>
      </c>
      <c r="AP17" s="46"/>
      <c r="AQ17" s="46">
        <f>+SUM(Z17:AP21)</f>
        <v>125000000</v>
      </c>
      <c r="AR17" s="71" t="s">
        <v>120</v>
      </c>
    </row>
    <row r="18" spans="1:44" ht="48.75" customHeight="1" x14ac:dyDescent="0.25">
      <c r="A18" s="41"/>
      <c r="B18" s="41"/>
      <c r="C18" s="64"/>
      <c r="D18" s="41"/>
      <c r="E18" s="64"/>
      <c r="F18" s="82"/>
      <c r="G18" s="37"/>
      <c r="H18" s="82"/>
      <c r="I18" s="37"/>
      <c r="J18" s="80"/>
      <c r="K18" s="41"/>
      <c r="L18" s="44"/>
      <c r="M18" s="44"/>
      <c r="N18" s="47"/>
      <c r="O18" s="19" t="s">
        <v>222</v>
      </c>
      <c r="P18" s="12"/>
      <c r="Q18" s="38">
        <v>4</v>
      </c>
      <c r="R18" s="38" t="s">
        <v>214</v>
      </c>
      <c r="S18" s="27" t="s">
        <v>223</v>
      </c>
      <c r="T18" s="38" t="s">
        <v>221</v>
      </c>
      <c r="U18" s="38">
        <v>1</v>
      </c>
      <c r="V18" s="38">
        <v>1</v>
      </c>
      <c r="W18" s="38">
        <v>1</v>
      </c>
      <c r="X18" s="38">
        <v>1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83"/>
    </row>
    <row r="19" spans="1:44" ht="45" customHeight="1" x14ac:dyDescent="0.25">
      <c r="A19" s="41"/>
      <c r="B19" s="41"/>
      <c r="C19" s="64"/>
      <c r="D19" s="41"/>
      <c r="E19" s="64"/>
      <c r="F19" s="82"/>
      <c r="G19" s="37"/>
      <c r="H19" s="82"/>
      <c r="I19" s="37"/>
      <c r="J19" s="80"/>
      <c r="K19" s="41"/>
      <c r="L19" s="44"/>
      <c r="M19" s="44"/>
      <c r="N19" s="47"/>
      <c r="O19" s="19" t="s">
        <v>224</v>
      </c>
      <c r="P19" s="12"/>
      <c r="Q19" s="38">
        <v>2</v>
      </c>
      <c r="R19" s="38" t="s">
        <v>214</v>
      </c>
      <c r="S19" s="27" t="s">
        <v>225</v>
      </c>
      <c r="T19" s="38" t="s">
        <v>218</v>
      </c>
      <c r="U19" s="38">
        <v>1</v>
      </c>
      <c r="V19" s="38">
        <v>0</v>
      </c>
      <c r="W19" s="38">
        <v>1</v>
      </c>
      <c r="X19" s="38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83"/>
    </row>
    <row r="20" spans="1:44" ht="53.25" customHeight="1" x14ac:dyDescent="0.25">
      <c r="A20" s="41"/>
      <c r="B20" s="41"/>
      <c r="C20" s="64"/>
      <c r="D20" s="41"/>
      <c r="E20" s="64"/>
      <c r="F20" s="82"/>
      <c r="G20" s="37"/>
      <c r="H20" s="82"/>
      <c r="I20" s="37"/>
      <c r="J20" s="80"/>
      <c r="K20" s="41"/>
      <c r="L20" s="44"/>
      <c r="M20" s="44"/>
      <c r="N20" s="47"/>
      <c r="O20" s="22" t="s">
        <v>226</v>
      </c>
      <c r="P20" s="12"/>
      <c r="Q20" s="38">
        <v>1</v>
      </c>
      <c r="R20" s="38" t="s">
        <v>214</v>
      </c>
      <c r="S20" s="27" t="s">
        <v>215</v>
      </c>
      <c r="T20" s="38" t="s">
        <v>221</v>
      </c>
      <c r="U20" s="38">
        <v>0</v>
      </c>
      <c r="V20" s="38">
        <v>1</v>
      </c>
      <c r="W20" s="38">
        <v>0</v>
      </c>
      <c r="X20" s="38">
        <v>0</v>
      </c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83"/>
    </row>
    <row r="21" spans="1:44" ht="69" customHeight="1" x14ac:dyDescent="0.25">
      <c r="A21" s="41"/>
      <c r="B21" s="41"/>
      <c r="C21" s="64"/>
      <c r="D21" s="41"/>
      <c r="E21" s="64"/>
      <c r="F21" s="78"/>
      <c r="G21" s="37"/>
      <c r="H21" s="78"/>
      <c r="I21" s="37"/>
      <c r="J21" s="81"/>
      <c r="K21" s="41"/>
      <c r="L21" s="44"/>
      <c r="M21" s="44"/>
      <c r="N21" s="47"/>
      <c r="O21" s="22" t="s">
        <v>227</v>
      </c>
      <c r="P21" s="12"/>
      <c r="Q21" s="38">
        <v>3</v>
      </c>
      <c r="R21" s="38" t="s">
        <v>214</v>
      </c>
      <c r="S21" s="27" t="s">
        <v>225</v>
      </c>
      <c r="T21" s="38" t="s">
        <v>218</v>
      </c>
      <c r="U21" s="38">
        <v>1</v>
      </c>
      <c r="V21" s="38">
        <v>0</v>
      </c>
      <c r="W21" s="38">
        <v>1</v>
      </c>
      <c r="X21" s="38">
        <v>1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72"/>
    </row>
    <row r="22" spans="1:44" ht="89.25" hidden="1" customHeight="1" x14ac:dyDescent="0.25">
      <c r="A22" s="41"/>
      <c r="B22" s="41"/>
      <c r="C22" s="64"/>
      <c r="D22" s="41"/>
      <c r="E22" s="64"/>
      <c r="F22" s="22" t="s">
        <v>46</v>
      </c>
      <c r="G22" s="13">
        <v>4501049</v>
      </c>
      <c r="H22" s="22" t="s">
        <v>59</v>
      </c>
      <c r="I22" s="13">
        <v>450104904</v>
      </c>
      <c r="J22" s="21">
        <v>0</v>
      </c>
      <c r="K22" s="41"/>
      <c r="L22" s="44"/>
      <c r="M22" s="44"/>
      <c r="N22" s="47"/>
      <c r="O22" s="19"/>
      <c r="P22" s="12"/>
      <c r="Q22" s="13"/>
      <c r="R22" s="13"/>
      <c r="S22" s="27"/>
      <c r="T22" s="26"/>
      <c r="U22" s="13"/>
      <c r="V22" s="13"/>
      <c r="W22" s="13"/>
      <c r="X22" s="13"/>
      <c r="Y22" s="16">
        <f t="shared" si="0"/>
        <v>0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 t="shared" si="1"/>
        <v>0</v>
      </c>
      <c r="AR22" s="30" t="s">
        <v>120</v>
      </c>
    </row>
    <row r="23" spans="1:44" ht="40.5" customHeight="1" x14ac:dyDescent="0.25">
      <c r="A23" s="41"/>
      <c r="B23" s="41"/>
      <c r="C23" s="64"/>
      <c r="D23" s="41"/>
      <c r="E23" s="64"/>
      <c r="F23" s="22" t="s">
        <v>49</v>
      </c>
      <c r="G23" s="13">
        <v>4501028</v>
      </c>
      <c r="H23" s="22" t="s">
        <v>60</v>
      </c>
      <c r="I23" s="13">
        <v>450102801</v>
      </c>
      <c r="J23" s="21">
        <v>1</v>
      </c>
      <c r="K23" s="41"/>
      <c r="L23" s="44"/>
      <c r="M23" s="44"/>
      <c r="N23" s="47"/>
      <c r="O23" s="22" t="s">
        <v>228</v>
      </c>
      <c r="P23" s="12"/>
      <c r="Q23" s="38">
        <v>1</v>
      </c>
      <c r="R23" s="38" t="s">
        <v>214</v>
      </c>
      <c r="S23" s="27" t="s">
        <v>229</v>
      </c>
      <c r="T23" s="38" t="s">
        <v>218</v>
      </c>
      <c r="U23" s="38">
        <v>0</v>
      </c>
      <c r="V23" s="38">
        <v>0</v>
      </c>
      <c r="W23" s="38">
        <v>1</v>
      </c>
      <c r="X23" s="38">
        <v>0</v>
      </c>
      <c r="Y23" s="16">
        <f t="shared" si="0"/>
        <v>50170000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>
        <v>50170000</v>
      </c>
      <c r="AP23" s="16"/>
      <c r="AQ23" s="16">
        <f t="shared" si="1"/>
        <v>50170000</v>
      </c>
      <c r="AR23" s="30" t="s">
        <v>120</v>
      </c>
    </row>
    <row r="24" spans="1:44" ht="42" customHeight="1" x14ac:dyDescent="0.25">
      <c r="A24" s="41"/>
      <c r="B24" s="41"/>
      <c r="C24" s="64"/>
      <c r="D24" s="41"/>
      <c r="E24" s="64"/>
      <c r="F24" s="22" t="s">
        <v>50</v>
      </c>
      <c r="G24" s="13">
        <v>4501009</v>
      </c>
      <c r="H24" s="22" t="s">
        <v>61</v>
      </c>
      <c r="I24" s="13">
        <v>450100900</v>
      </c>
      <c r="J24" s="21">
        <v>20</v>
      </c>
      <c r="K24" s="41"/>
      <c r="L24" s="44"/>
      <c r="M24" s="44"/>
      <c r="N24" s="47"/>
      <c r="O24" s="19" t="s">
        <v>230</v>
      </c>
      <c r="P24" s="12"/>
      <c r="Q24" s="38">
        <v>1</v>
      </c>
      <c r="R24" s="38" t="s">
        <v>214</v>
      </c>
      <c r="S24" s="27" t="s">
        <v>229</v>
      </c>
      <c r="T24" s="38" t="s">
        <v>218</v>
      </c>
      <c r="U24" s="38">
        <v>1</v>
      </c>
      <c r="V24" s="38">
        <v>0</v>
      </c>
      <c r="W24" s="38">
        <v>0</v>
      </c>
      <c r="X24" s="38">
        <v>0</v>
      </c>
      <c r="Y24" s="16">
        <f t="shared" si="0"/>
        <v>5500000</v>
      </c>
      <c r="Z24" s="16"/>
      <c r="AA24" s="16"/>
      <c r="AB24" s="16"/>
      <c r="AC24" s="16"/>
      <c r="AD24" s="16"/>
      <c r="AE24" s="16"/>
      <c r="AF24" s="16">
        <v>5500000</v>
      </c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f t="shared" si="1"/>
        <v>5500000</v>
      </c>
      <c r="AR24" s="30" t="s">
        <v>120</v>
      </c>
    </row>
    <row r="25" spans="1:44" ht="40.5" x14ac:dyDescent="0.25">
      <c r="A25" s="41"/>
      <c r="B25" s="41"/>
      <c r="C25" s="64"/>
      <c r="D25" s="41"/>
      <c r="E25" s="64"/>
      <c r="F25" s="22" t="s">
        <v>51</v>
      </c>
      <c r="G25" s="13">
        <v>4501011</v>
      </c>
      <c r="H25" s="22" t="s">
        <v>62</v>
      </c>
      <c r="I25" s="13">
        <v>450101100</v>
      </c>
      <c r="J25" s="21">
        <v>1</v>
      </c>
      <c r="K25" s="41"/>
      <c r="L25" s="44"/>
      <c r="M25" s="44"/>
      <c r="N25" s="47"/>
      <c r="O25" s="19" t="s">
        <v>231</v>
      </c>
      <c r="P25" s="12"/>
      <c r="Q25" s="13">
        <v>1</v>
      </c>
      <c r="R25" s="13" t="s">
        <v>214</v>
      </c>
      <c r="S25" s="27" t="s">
        <v>232</v>
      </c>
      <c r="T25" s="13" t="s">
        <v>221</v>
      </c>
      <c r="U25" s="13">
        <v>0</v>
      </c>
      <c r="V25" s="13">
        <v>1</v>
      </c>
      <c r="W25" s="13">
        <v>0</v>
      </c>
      <c r="X25" s="13">
        <v>0</v>
      </c>
      <c r="Y25" s="16">
        <f t="shared" si="0"/>
        <v>33000000</v>
      </c>
      <c r="Z25" s="16"/>
      <c r="AA25" s="16"/>
      <c r="AB25" s="16"/>
      <c r="AC25" s="16"/>
      <c r="AD25" s="16"/>
      <c r="AE25" s="16"/>
      <c r="AF25" s="16">
        <v>33000000</v>
      </c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>
        <f t="shared" si="1"/>
        <v>33000000</v>
      </c>
      <c r="AR25" s="30" t="s">
        <v>120</v>
      </c>
    </row>
    <row r="26" spans="1:44" ht="44.25" hidden="1" customHeight="1" x14ac:dyDescent="0.25">
      <c r="A26" s="41"/>
      <c r="B26" s="41"/>
      <c r="C26" s="64"/>
      <c r="D26" s="41"/>
      <c r="E26" s="64"/>
      <c r="F26" s="22" t="s">
        <v>52</v>
      </c>
      <c r="G26" s="13">
        <v>4501018</v>
      </c>
      <c r="H26" s="22" t="s">
        <v>63</v>
      </c>
      <c r="I26" s="13">
        <v>450101800</v>
      </c>
      <c r="J26" s="21">
        <v>1</v>
      </c>
      <c r="K26" s="41"/>
      <c r="L26" s="44"/>
      <c r="M26" s="44"/>
      <c r="N26" s="47"/>
      <c r="O26" s="19"/>
      <c r="P26" s="12"/>
      <c r="Q26" s="13"/>
      <c r="R26" s="26"/>
      <c r="S26" s="27"/>
      <c r="T26" s="26"/>
      <c r="U26" s="13"/>
      <c r="V26" s="13"/>
      <c r="W26" s="13"/>
      <c r="X26" s="13"/>
      <c r="Y26" s="16">
        <f t="shared" si="0"/>
        <v>0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f t="shared" si="1"/>
        <v>0</v>
      </c>
      <c r="AR26" s="30" t="s">
        <v>120</v>
      </c>
    </row>
    <row r="27" spans="1:44" ht="58.5" customHeight="1" x14ac:dyDescent="0.25">
      <c r="A27" s="42"/>
      <c r="B27" s="42"/>
      <c r="C27" s="63"/>
      <c r="D27" s="42"/>
      <c r="E27" s="63"/>
      <c r="F27" s="22" t="s">
        <v>53</v>
      </c>
      <c r="G27" s="13">
        <v>4501041</v>
      </c>
      <c r="H27" s="22" t="s">
        <v>53</v>
      </c>
      <c r="I27" s="13">
        <v>450104100</v>
      </c>
      <c r="J27" s="21">
        <v>1</v>
      </c>
      <c r="K27" s="42"/>
      <c r="L27" s="45"/>
      <c r="M27" s="45"/>
      <c r="N27" s="48"/>
      <c r="O27" s="19" t="s">
        <v>233</v>
      </c>
      <c r="P27" s="12"/>
      <c r="Q27" s="38">
        <v>1</v>
      </c>
      <c r="R27" s="38" t="s">
        <v>214</v>
      </c>
      <c r="S27" s="27" t="s">
        <v>229</v>
      </c>
      <c r="T27" s="38" t="s">
        <v>218</v>
      </c>
      <c r="U27" s="38">
        <v>0</v>
      </c>
      <c r="V27" s="38">
        <v>1</v>
      </c>
      <c r="W27" s="38">
        <v>0</v>
      </c>
      <c r="X27" s="38">
        <v>0</v>
      </c>
      <c r="Y27" s="16">
        <f t="shared" si="0"/>
        <v>25000000</v>
      </c>
      <c r="Z27" s="16"/>
      <c r="AA27" s="16"/>
      <c r="AB27" s="16"/>
      <c r="AC27" s="16"/>
      <c r="AD27" s="16"/>
      <c r="AE27" s="16"/>
      <c r="AF27" s="16">
        <v>25000000</v>
      </c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f t="shared" si="1"/>
        <v>25000000</v>
      </c>
      <c r="AR27" s="30" t="s">
        <v>120</v>
      </c>
    </row>
    <row r="28" spans="1:44" ht="36" hidden="1" customHeight="1" x14ac:dyDescent="0.25">
      <c r="A28" s="49" t="s">
        <v>64</v>
      </c>
      <c r="B28" s="49" t="s">
        <v>43</v>
      </c>
      <c r="C28" s="50">
        <v>45</v>
      </c>
      <c r="D28" s="49" t="s">
        <v>65</v>
      </c>
      <c r="E28" s="50">
        <v>4599</v>
      </c>
      <c r="F28" s="22" t="s">
        <v>66</v>
      </c>
      <c r="G28" s="13">
        <v>4599011</v>
      </c>
      <c r="H28" s="22" t="s">
        <v>75</v>
      </c>
      <c r="I28" s="13">
        <v>459901100</v>
      </c>
      <c r="J28" s="21">
        <v>0</v>
      </c>
      <c r="K28" s="40" t="s">
        <v>88</v>
      </c>
      <c r="L28" s="43"/>
      <c r="M28" s="43"/>
      <c r="N28" s="46">
        <v>178583398</v>
      </c>
      <c r="O28" s="19"/>
      <c r="P28" s="12"/>
      <c r="Q28" s="26"/>
      <c r="R28" s="26"/>
      <c r="S28" s="27"/>
      <c r="T28" s="26"/>
      <c r="U28" s="13"/>
      <c r="V28" s="13"/>
      <c r="W28" s="13"/>
      <c r="X28" s="13"/>
      <c r="Y28" s="16">
        <f t="shared" si="0"/>
        <v>0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f t="shared" si="1"/>
        <v>0</v>
      </c>
      <c r="AR28" s="30" t="s">
        <v>120</v>
      </c>
    </row>
    <row r="29" spans="1:44" ht="52.5" hidden="1" customHeight="1" x14ac:dyDescent="0.25">
      <c r="A29" s="49"/>
      <c r="B29" s="49"/>
      <c r="C29" s="50"/>
      <c r="D29" s="49"/>
      <c r="E29" s="50"/>
      <c r="F29" s="22" t="s">
        <v>67</v>
      </c>
      <c r="G29" s="13">
        <v>4599017</v>
      </c>
      <c r="H29" s="22" t="s">
        <v>76</v>
      </c>
      <c r="I29" s="13">
        <v>459901700</v>
      </c>
      <c r="J29" s="21">
        <v>0</v>
      </c>
      <c r="K29" s="41"/>
      <c r="L29" s="44"/>
      <c r="M29" s="44"/>
      <c r="N29" s="47"/>
      <c r="O29" s="19"/>
      <c r="P29" s="12"/>
      <c r="Q29" s="13"/>
      <c r="R29" s="13"/>
      <c r="S29" s="27"/>
      <c r="T29" s="13"/>
      <c r="U29" s="13"/>
      <c r="V29" s="13"/>
      <c r="W29" s="13"/>
      <c r="X29" s="13"/>
      <c r="Y29" s="16">
        <f t="shared" si="0"/>
        <v>0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f t="shared" si="1"/>
        <v>0</v>
      </c>
      <c r="AR29" s="30" t="s">
        <v>120</v>
      </c>
    </row>
    <row r="30" spans="1:44" ht="38.25" customHeight="1" x14ac:dyDescent="0.25">
      <c r="A30" s="49"/>
      <c r="B30" s="49"/>
      <c r="C30" s="50"/>
      <c r="D30" s="49"/>
      <c r="E30" s="50"/>
      <c r="F30" s="22" t="s">
        <v>68</v>
      </c>
      <c r="G30" s="13">
        <v>4599017</v>
      </c>
      <c r="H30" s="22" t="s">
        <v>77</v>
      </c>
      <c r="I30" s="13">
        <v>459901702</v>
      </c>
      <c r="J30" s="21">
        <v>1</v>
      </c>
      <c r="K30" s="41"/>
      <c r="L30" s="44"/>
      <c r="M30" s="44"/>
      <c r="N30" s="47"/>
      <c r="O30" s="22" t="s">
        <v>234</v>
      </c>
      <c r="P30" s="12"/>
      <c r="Q30" s="38">
        <v>1</v>
      </c>
      <c r="R30" s="38" t="s">
        <v>214</v>
      </c>
      <c r="S30" s="27" t="s">
        <v>235</v>
      </c>
      <c r="T30" s="38" t="s">
        <v>218</v>
      </c>
      <c r="U30" s="38">
        <v>0</v>
      </c>
      <c r="V30" s="38">
        <v>0</v>
      </c>
      <c r="W30" s="38">
        <v>1</v>
      </c>
      <c r="X30" s="38">
        <v>0</v>
      </c>
      <c r="Y30" s="16">
        <f t="shared" si="0"/>
        <v>8500000</v>
      </c>
      <c r="Z30" s="16">
        <v>8500000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f t="shared" si="1"/>
        <v>8500000</v>
      </c>
      <c r="AR30" s="30" t="s">
        <v>120</v>
      </c>
    </row>
    <row r="31" spans="1:44" ht="60" customHeight="1" x14ac:dyDescent="0.25">
      <c r="A31" s="49"/>
      <c r="B31" s="49"/>
      <c r="C31" s="50"/>
      <c r="D31" s="49"/>
      <c r="E31" s="50"/>
      <c r="F31" s="22" t="s">
        <v>69</v>
      </c>
      <c r="G31" s="13">
        <v>4599019</v>
      </c>
      <c r="H31" s="22" t="s">
        <v>78</v>
      </c>
      <c r="I31" s="13">
        <v>459901901</v>
      </c>
      <c r="J31" s="21">
        <v>4</v>
      </c>
      <c r="K31" s="41"/>
      <c r="L31" s="44"/>
      <c r="M31" s="44"/>
      <c r="N31" s="47"/>
      <c r="O31" s="19" t="s">
        <v>236</v>
      </c>
      <c r="P31" s="12"/>
      <c r="Q31" s="38">
        <v>4</v>
      </c>
      <c r="R31" s="38" t="s">
        <v>214</v>
      </c>
      <c r="S31" s="27" t="s">
        <v>237</v>
      </c>
      <c r="T31" s="38" t="s">
        <v>218</v>
      </c>
      <c r="U31" s="38">
        <v>4</v>
      </c>
      <c r="V31" s="38">
        <v>0</v>
      </c>
      <c r="W31" s="38">
        <v>0</v>
      </c>
      <c r="X31" s="38">
        <v>0</v>
      </c>
      <c r="Y31" s="16">
        <f t="shared" si="0"/>
        <v>0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f t="shared" si="1"/>
        <v>0</v>
      </c>
      <c r="AR31" s="30" t="s">
        <v>120</v>
      </c>
    </row>
    <row r="32" spans="1:44" ht="53.25" customHeight="1" x14ac:dyDescent="0.25">
      <c r="A32" s="49"/>
      <c r="B32" s="49"/>
      <c r="C32" s="50"/>
      <c r="D32" s="49"/>
      <c r="E32" s="50"/>
      <c r="F32" s="22" t="s">
        <v>46</v>
      </c>
      <c r="G32" s="13">
        <v>4599030</v>
      </c>
      <c r="H32" s="22" t="s">
        <v>56</v>
      </c>
      <c r="I32" s="13">
        <v>459903001</v>
      </c>
      <c r="J32" s="21">
        <v>1</v>
      </c>
      <c r="K32" s="41"/>
      <c r="L32" s="44"/>
      <c r="M32" s="44"/>
      <c r="N32" s="47"/>
      <c r="O32" s="22" t="s">
        <v>238</v>
      </c>
      <c r="P32" s="12"/>
      <c r="Q32" s="38">
        <v>1</v>
      </c>
      <c r="R32" s="38" t="s">
        <v>214</v>
      </c>
      <c r="S32" s="27" t="s">
        <v>235</v>
      </c>
      <c r="T32" s="38" t="s">
        <v>218</v>
      </c>
      <c r="U32" s="38">
        <v>0</v>
      </c>
      <c r="V32" s="38">
        <v>0</v>
      </c>
      <c r="W32" s="38">
        <v>1</v>
      </c>
      <c r="X32" s="38">
        <v>0</v>
      </c>
      <c r="Y32" s="16">
        <f t="shared" si="0"/>
        <v>13500000</v>
      </c>
      <c r="Z32" s="16">
        <v>13500000</v>
      </c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f t="shared" si="1"/>
        <v>13500000</v>
      </c>
      <c r="AR32" s="30" t="s">
        <v>120</v>
      </c>
    </row>
    <row r="33" spans="1:44" ht="34.5" hidden="1" customHeight="1" x14ac:dyDescent="0.25">
      <c r="A33" s="49"/>
      <c r="B33" s="49"/>
      <c r="C33" s="50"/>
      <c r="D33" s="49"/>
      <c r="E33" s="50"/>
      <c r="F33" s="22" t="s">
        <v>70</v>
      </c>
      <c r="G33" s="13">
        <v>4599008</v>
      </c>
      <c r="H33" s="22" t="s">
        <v>79</v>
      </c>
      <c r="I33" s="13">
        <v>459900802</v>
      </c>
      <c r="J33" s="21">
        <v>0</v>
      </c>
      <c r="K33" s="41"/>
      <c r="L33" s="44"/>
      <c r="M33" s="44"/>
      <c r="N33" s="47"/>
      <c r="O33" s="19"/>
      <c r="P33" s="12"/>
      <c r="Q33" s="13"/>
      <c r="R33" s="13"/>
      <c r="S33" s="27"/>
      <c r="T33" s="13"/>
      <c r="U33" s="13"/>
      <c r="V33" s="13"/>
      <c r="W33" s="13"/>
      <c r="X33" s="13"/>
      <c r="Y33" s="16">
        <f t="shared" si="0"/>
        <v>0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f t="shared" si="1"/>
        <v>0</v>
      </c>
      <c r="AR33" s="30" t="s">
        <v>120</v>
      </c>
    </row>
    <row r="34" spans="1:44" ht="44.25" hidden="1" customHeight="1" x14ac:dyDescent="0.25">
      <c r="A34" s="49"/>
      <c r="B34" s="49"/>
      <c r="C34" s="50"/>
      <c r="D34" s="49"/>
      <c r="E34" s="50"/>
      <c r="F34" s="22" t="s">
        <v>71</v>
      </c>
      <c r="G34" s="13">
        <v>4599018</v>
      </c>
      <c r="H34" s="22" t="s">
        <v>80</v>
      </c>
      <c r="I34" s="13">
        <v>459901800</v>
      </c>
      <c r="J34" s="21">
        <v>1</v>
      </c>
      <c r="K34" s="41"/>
      <c r="L34" s="44"/>
      <c r="M34" s="44"/>
      <c r="N34" s="47"/>
      <c r="O34" s="19"/>
      <c r="P34" s="12"/>
      <c r="Q34" s="13"/>
      <c r="R34" s="26"/>
      <c r="S34" s="27"/>
      <c r="T34" s="13"/>
      <c r="U34" s="13"/>
      <c r="V34" s="13"/>
      <c r="W34" s="13"/>
      <c r="X34" s="13"/>
      <c r="Y34" s="16">
        <f t="shared" si="0"/>
        <v>0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>
        <f t="shared" si="1"/>
        <v>0</v>
      </c>
      <c r="AR34" s="30" t="s">
        <v>120</v>
      </c>
    </row>
    <row r="35" spans="1:44" ht="27" hidden="1" x14ac:dyDescent="0.25">
      <c r="A35" s="49"/>
      <c r="B35" s="49"/>
      <c r="C35" s="50"/>
      <c r="D35" s="49"/>
      <c r="E35" s="50"/>
      <c r="F35" s="33" t="s">
        <v>72</v>
      </c>
      <c r="G35" s="34">
        <v>4599030</v>
      </c>
      <c r="H35" s="33" t="s">
        <v>81</v>
      </c>
      <c r="I35" s="34">
        <v>459903003</v>
      </c>
      <c r="J35" s="35">
        <v>0</v>
      </c>
      <c r="K35" s="41"/>
      <c r="L35" s="44"/>
      <c r="M35" s="44"/>
      <c r="N35" s="47"/>
      <c r="O35" s="19"/>
      <c r="P35" s="12"/>
      <c r="Q35" s="13"/>
      <c r="R35" s="13"/>
      <c r="S35" s="27"/>
      <c r="T35" s="13"/>
      <c r="U35" s="13"/>
      <c r="V35" s="13"/>
      <c r="W35" s="13"/>
      <c r="X35" s="13"/>
      <c r="Y35" s="16">
        <f t="shared" si="0"/>
        <v>0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>
        <f t="shared" si="1"/>
        <v>0</v>
      </c>
      <c r="AR35" s="32" t="s">
        <v>120</v>
      </c>
    </row>
    <row r="36" spans="1:44" ht="57" customHeight="1" x14ac:dyDescent="0.25">
      <c r="A36" s="49"/>
      <c r="B36" s="49"/>
      <c r="C36" s="50"/>
      <c r="D36" s="49"/>
      <c r="E36" s="50"/>
      <c r="F36" s="77" t="s">
        <v>73</v>
      </c>
      <c r="G36" s="34">
        <v>4599031</v>
      </c>
      <c r="H36" s="77" t="s">
        <v>82</v>
      </c>
      <c r="I36" s="34">
        <v>459903105</v>
      </c>
      <c r="J36" s="79">
        <v>5</v>
      </c>
      <c r="K36" s="41"/>
      <c r="L36" s="44"/>
      <c r="M36" s="44"/>
      <c r="N36" s="47"/>
      <c r="O36" s="19" t="s">
        <v>239</v>
      </c>
      <c r="P36" s="12"/>
      <c r="Q36" s="38">
        <v>1</v>
      </c>
      <c r="R36" s="38" t="s">
        <v>214</v>
      </c>
      <c r="S36" s="27" t="s">
        <v>240</v>
      </c>
      <c r="T36" s="38" t="s">
        <v>218</v>
      </c>
      <c r="U36" s="38">
        <v>1</v>
      </c>
      <c r="V36" s="38">
        <v>0</v>
      </c>
      <c r="W36" s="38">
        <v>0</v>
      </c>
      <c r="X36" s="38">
        <v>0</v>
      </c>
      <c r="Y36" s="46">
        <f t="shared" si="0"/>
        <v>70000000</v>
      </c>
      <c r="Z36" s="46"/>
      <c r="AA36" s="46"/>
      <c r="AB36" s="46"/>
      <c r="AC36" s="46"/>
      <c r="AD36" s="46"/>
      <c r="AE36" s="46"/>
      <c r="AF36" s="46">
        <v>70000000</v>
      </c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>
        <f>+SUM(Z36:AP36)</f>
        <v>70000000</v>
      </c>
      <c r="AR36" s="71" t="s">
        <v>120</v>
      </c>
    </row>
    <row r="37" spans="1:44" ht="57" customHeight="1" x14ac:dyDescent="0.25">
      <c r="A37" s="49"/>
      <c r="B37" s="49"/>
      <c r="C37" s="50"/>
      <c r="D37" s="49"/>
      <c r="E37" s="50"/>
      <c r="F37" s="82"/>
      <c r="G37" s="37"/>
      <c r="H37" s="82"/>
      <c r="I37" s="37"/>
      <c r="J37" s="80"/>
      <c r="K37" s="41"/>
      <c r="L37" s="44"/>
      <c r="M37" s="44"/>
      <c r="N37" s="47"/>
      <c r="O37" s="22" t="s">
        <v>241</v>
      </c>
      <c r="P37" s="12"/>
      <c r="Q37" s="38">
        <v>1</v>
      </c>
      <c r="R37" s="38" t="s">
        <v>214</v>
      </c>
      <c r="S37" s="27" t="s">
        <v>240</v>
      </c>
      <c r="T37" s="38" t="s">
        <v>218</v>
      </c>
      <c r="U37" s="38">
        <v>1</v>
      </c>
      <c r="V37" s="38">
        <v>0</v>
      </c>
      <c r="W37" s="38">
        <v>0</v>
      </c>
      <c r="X37" s="38">
        <v>0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83"/>
    </row>
    <row r="38" spans="1:44" ht="47.25" customHeight="1" x14ac:dyDescent="0.25">
      <c r="A38" s="49"/>
      <c r="B38" s="49"/>
      <c r="C38" s="50"/>
      <c r="D38" s="49"/>
      <c r="E38" s="50"/>
      <c r="F38" s="82"/>
      <c r="G38" s="37"/>
      <c r="H38" s="82"/>
      <c r="I38" s="37"/>
      <c r="J38" s="80"/>
      <c r="K38" s="41"/>
      <c r="L38" s="44"/>
      <c r="M38" s="44"/>
      <c r="N38" s="47"/>
      <c r="O38" s="19" t="s">
        <v>242</v>
      </c>
      <c r="P38" s="12"/>
      <c r="Q38" s="38">
        <v>2</v>
      </c>
      <c r="R38" s="38" t="s">
        <v>214</v>
      </c>
      <c r="S38" s="27" t="s">
        <v>235</v>
      </c>
      <c r="T38" s="38" t="s">
        <v>218</v>
      </c>
      <c r="U38" s="38">
        <v>1</v>
      </c>
      <c r="V38" s="38">
        <v>1</v>
      </c>
      <c r="W38" s="38">
        <v>0</v>
      </c>
      <c r="X38" s="38">
        <v>0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83"/>
    </row>
    <row r="39" spans="1:44" ht="39" customHeight="1" x14ac:dyDescent="0.25">
      <c r="A39" s="49"/>
      <c r="B39" s="49"/>
      <c r="C39" s="50"/>
      <c r="D39" s="49"/>
      <c r="E39" s="50"/>
      <c r="F39" s="78"/>
      <c r="G39" s="37"/>
      <c r="H39" s="78"/>
      <c r="I39" s="37"/>
      <c r="J39" s="81"/>
      <c r="K39" s="41"/>
      <c r="L39" s="44"/>
      <c r="M39" s="44"/>
      <c r="N39" s="47"/>
      <c r="O39" s="19" t="s">
        <v>243</v>
      </c>
      <c r="P39" s="12"/>
      <c r="Q39" s="38">
        <v>2</v>
      </c>
      <c r="R39" s="38" t="s">
        <v>214</v>
      </c>
      <c r="S39" s="27" t="s">
        <v>244</v>
      </c>
      <c r="T39" s="38" t="s">
        <v>218</v>
      </c>
      <c r="U39" s="38">
        <v>0</v>
      </c>
      <c r="V39" s="38">
        <v>1</v>
      </c>
      <c r="W39" s="38">
        <v>1</v>
      </c>
      <c r="X39" s="38">
        <v>0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72"/>
    </row>
    <row r="40" spans="1:44" ht="42" customHeight="1" x14ac:dyDescent="0.25">
      <c r="A40" s="49"/>
      <c r="B40" s="49"/>
      <c r="C40" s="50"/>
      <c r="D40" s="49"/>
      <c r="E40" s="50"/>
      <c r="F40" s="22" t="s">
        <v>74</v>
      </c>
      <c r="G40" s="13">
        <v>4599028</v>
      </c>
      <c r="H40" s="22" t="s">
        <v>83</v>
      </c>
      <c r="I40" s="13">
        <v>459902800</v>
      </c>
      <c r="J40" s="21">
        <v>1</v>
      </c>
      <c r="K40" s="41"/>
      <c r="L40" s="44"/>
      <c r="M40" s="44"/>
      <c r="N40" s="47"/>
      <c r="O40" s="19" t="s">
        <v>245</v>
      </c>
      <c r="P40" s="12"/>
      <c r="Q40" s="29">
        <v>1</v>
      </c>
      <c r="R40" s="38" t="s">
        <v>246</v>
      </c>
      <c r="S40" s="27" t="s">
        <v>247</v>
      </c>
      <c r="T40" s="38" t="s">
        <v>221</v>
      </c>
      <c r="U40" s="29">
        <v>0.25</v>
      </c>
      <c r="V40" s="29">
        <v>0.25</v>
      </c>
      <c r="W40" s="29">
        <v>0.25</v>
      </c>
      <c r="X40" s="29">
        <v>0.25</v>
      </c>
      <c r="Y40" s="16">
        <f t="shared" si="0"/>
        <v>0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>
        <f t="shared" si="1"/>
        <v>0</v>
      </c>
      <c r="AR40" s="30" t="s">
        <v>120</v>
      </c>
    </row>
    <row r="41" spans="1:44" ht="31.5" customHeight="1" x14ac:dyDescent="0.25">
      <c r="A41" s="49"/>
      <c r="B41" s="49"/>
      <c r="C41" s="50"/>
      <c r="D41" s="49"/>
      <c r="E41" s="50"/>
      <c r="F41" s="22" t="s">
        <v>71</v>
      </c>
      <c r="G41" s="26">
        <v>4599018</v>
      </c>
      <c r="H41" s="22" t="s">
        <v>80</v>
      </c>
      <c r="I41" s="26">
        <v>459901800</v>
      </c>
      <c r="J41" s="21">
        <v>1</v>
      </c>
      <c r="K41" s="41"/>
      <c r="L41" s="44"/>
      <c r="M41" s="44"/>
      <c r="N41" s="47"/>
      <c r="O41" s="19" t="s">
        <v>248</v>
      </c>
      <c r="P41" s="12"/>
      <c r="Q41" s="38">
        <v>1</v>
      </c>
      <c r="R41" s="38" t="s">
        <v>214</v>
      </c>
      <c r="S41" s="27" t="s">
        <v>240</v>
      </c>
      <c r="T41" s="38" t="s">
        <v>218</v>
      </c>
      <c r="U41" s="38">
        <v>0</v>
      </c>
      <c r="V41" s="38">
        <v>1</v>
      </c>
      <c r="W41" s="38">
        <v>1</v>
      </c>
      <c r="X41" s="38">
        <v>0</v>
      </c>
      <c r="Y41" s="16">
        <f t="shared" si="0"/>
        <v>0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30"/>
    </row>
    <row r="42" spans="1:44" ht="43.5" hidden="1" customHeight="1" x14ac:dyDescent="0.25">
      <c r="A42" s="49"/>
      <c r="B42" s="49"/>
      <c r="C42" s="50"/>
      <c r="D42" s="49"/>
      <c r="E42" s="50"/>
      <c r="F42" s="22" t="s">
        <v>46</v>
      </c>
      <c r="G42" s="13">
        <v>4599030</v>
      </c>
      <c r="H42" s="22" t="s">
        <v>84</v>
      </c>
      <c r="I42" s="13">
        <v>459902500</v>
      </c>
      <c r="J42" s="21">
        <v>0</v>
      </c>
      <c r="K42" s="42"/>
      <c r="L42" s="45"/>
      <c r="M42" s="45"/>
      <c r="N42" s="48"/>
      <c r="O42" s="19"/>
      <c r="P42" s="12"/>
      <c r="Q42" s="29"/>
      <c r="R42" s="13"/>
      <c r="S42" s="27"/>
      <c r="T42" s="13"/>
      <c r="U42" s="29"/>
      <c r="V42" s="29"/>
      <c r="W42" s="29"/>
      <c r="X42" s="29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>
        <f t="shared" si="1"/>
        <v>0</v>
      </c>
      <c r="AR42" s="30" t="s">
        <v>120</v>
      </c>
    </row>
  </sheetData>
  <mergeCells count="83">
    <mergeCell ref="AN36:AN39"/>
    <mergeCell ref="AO36:AO39"/>
    <mergeCell ref="AP36:AP39"/>
    <mergeCell ref="AQ36:AQ39"/>
    <mergeCell ref="AR36:AR39"/>
    <mergeCell ref="AI36:AI39"/>
    <mergeCell ref="AJ36:AJ39"/>
    <mergeCell ref="AK36:AK39"/>
    <mergeCell ref="AL36:AL39"/>
    <mergeCell ref="AM36:AM39"/>
    <mergeCell ref="AP17:AP21"/>
    <mergeCell ref="AQ17:AQ21"/>
    <mergeCell ref="AR17:AR21"/>
    <mergeCell ref="F36:F39"/>
    <mergeCell ref="H36:H39"/>
    <mergeCell ref="J36:J39"/>
    <mergeCell ref="Y36:Y39"/>
    <mergeCell ref="Z36:Z39"/>
    <mergeCell ref="AA36:AA39"/>
    <mergeCell ref="AB36:AB39"/>
    <mergeCell ref="AC36:AC39"/>
    <mergeCell ref="AD36:AD39"/>
    <mergeCell ref="AE36:AE39"/>
    <mergeCell ref="AF36:AF39"/>
    <mergeCell ref="AG36:AG39"/>
    <mergeCell ref="AH36:AH39"/>
    <mergeCell ref="AK17:AK21"/>
    <mergeCell ref="AL17:AL21"/>
    <mergeCell ref="AM17:AM21"/>
    <mergeCell ref="AN17:AN21"/>
    <mergeCell ref="AO17:AO21"/>
    <mergeCell ref="AF17:AF21"/>
    <mergeCell ref="AG17:AG21"/>
    <mergeCell ref="AH17:AH21"/>
    <mergeCell ref="AI17:AI21"/>
    <mergeCell ref="AJ17:AJ21"/>
    <mergeCell ref="AA17:AA21"/>
    <mergeCell ref="AB17:AB21"/>
    <mergeCell ref="AC17:AC21"/>
    <mergeCell ref="AD17:AD21"/>
    <mergeCell ref="AE17:AE21"/>
    <mergeCell ref="J17:J21"/>
    <mergeCell ref="H17:H21"/>
    <mergeCell ref="F17:F21"/>
    <mergeCell ref="Y17:Y21"/>
    <mergeCell ref="Z17:Z21"/>
    <mergeCell ref="A3:B3"/>
    <mergeCell ref="C3:E3"/>
    <mergeCell ref="F3:F6"/>
    <mergeCell ref="B13:B14"/>
    <mergeCell ref="C13:C14"/>
    <mergeCell ref="A13:A27"/>
    <mergeCell ref="B15:B27"/>
    <mergeCell ref="C15:C27"/>
    <mergeCell ref="D13:D27"/>
    <mergeCell ref="E15:E27"/>
    <mergeCell ref="A4:B4"/>
    <mergeCell ref="C4:E4"/>
    <mergeCell ref="A5:B5"/>
    <mergeCell ref="C5:E5"/>
    <mergeCell ref="A6:B6"/>
    <mergeCell ref="C6:E6"/>
    <mergeCell ref="Y10:Y11"/>
    <mergeCell ref="Z10:AQ11"/>
    <mergeCell ref="AR10:AR11"/>
    <mergeCell ref="A10:E11"/>
    <mergeCell ref="F10:J11"/>
    <mergeCell ref="K10:N11"/>
    <mergeCell ref="O10:T11"/>
    <mergeCell ref="U10:X11"/>
    <mergeCell ref="A28:A42"/>
    <mergeCell ref="B28:B42"/>
    <mergeCell ref="C28:C42"/>
    <mergeCell ref="D28:D42"/>
    <mergeCell ref="E28:E42"/>
    <mergeCell ref="K15:K27"/>
    <mergeCell ref="L15:L27"/>
    <mergeCell ref="M15:M27"/>
    <mergeCell ref="N15:N27"/>
    <mergeCell ref="K28:K42"/>
    <mergeCell ref="L28:L42"/>
    <mergeCell ref="M28:M42"/>
    <mergeCell ref="N28:N42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1911-C19C-42ED-A468-AC14D4252F5F}">
  <dimension ref="A3:AR28"/>
  <sheetViews>
    <sheetView zoomScale="70" zoomScaleNormal="70" workbookViewId="0">
      <selection activeCell="O19" sqref="O19:O20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1.85546875" style="1" customWidth="1"/>
    <col min="4" max="4" width="15.5703125" style="1" customWidth="1"/>
    <col min="5" max="5" width="16.7109375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0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3.42578125" style="1" customWidth="1"/>
    <col min="18" max="18" width="11.42578125" style="1"/>
    <col min="19" max="19" width="17.7109375" style="28" customWidth="1"/>
    <col min="20" max="20" width="14.85546875" style="1" customWidth="1"/>
    <col min="21" max="21" width="13.42578125" style="1" customWidth="1"/>
    <col min="22" max="24" width="11.42578125" style="1"/>
    <col min="25" max="25" width="23.85546875" style="1" customWidth="1"/>
    <col min="26" max="26" width="12.140625" style="1" customWidth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42" width="11.42578125" style="1"/>
    <col min="43" max="43" width="12.28515625" style="1" customWidth="1"/>
    <col min="44" max="44" width="25.85546875" style="1" customWidth="1"/>
    <col min="45" max="16384" width="11.42578125" style="1"/>
  </cols>
  <sheetData>
    <row r="3" spans="1:44" ht="43.5" customHeight="1" x14ac:dyDescent="0.25">
      <c r="A3" s="58" t="s">
        <v>34</v>
      </c>
      <c r="B3" s="59"/>
      <c r="C3" s="60" t="s">
        <v>35</v>
      </c>
      <c r="D3" s="60"/>
      <c r="E3" s="60"/>
      <c r="F3" s="61"/>
    </row>
    <row r="4" spans="1:44" ht="37.5" customHeight="1" x14ac:dyDescent="0.25">
      <c r="A4" s="58" t="s">
        <v>0</v>
      </c>
      <c r="B4" s="59"/>
      <c r="C4" s="65" t="s">
        <v>38</v>
      </c>
      <c r="D4" s="65"/>
      <c r="E4" s="65"/>
      <c r="F4" s="61"/>
    </row>
    <row r="5" spans="1:44" ht="33" customHeight="1" x14ac:dyDescent="0.25">
      <c r="A5" s="66" t="s">
        <v>1</v>
      </c>
      <c r="B5" s="67"/>
      <c r="C5" s="65" t="s">
        <v>39</v>
      </c>
      <c r="D5" s="65"/>
      <c r="E5" s="65"/>
      <c r="F5" s="61"/>
    </row>
    <row r="6" spans="1:44" ht="37.5" customHeight="1" x14ac:dyDescent="0.25">
      <c r="A6" s="68" t="s">
        <v>2</v>
      </c>
      <c r="B6" s="69"/>
      <c r="C6" s="70">
        <v>44957</v>
      </c>
      <c r="D6" s="65"/>
      <c r="E6" s="65"/>
      <c r="F6" s="61"/>
    </row>
    <row r="10" spans="1:44" ht="29.25" customHeight="1" x14ac:dyDescent="0.25">
      <c r="A10" s="55" t="s">
        <v>3</v>
      </c>
      <c r="B10" s="55"/>
      <c r="C10" s="55"/>
      <c r="D10" s="55"/>
      <c r="E10" s="55"/>
      <c r="F10" s="54" t="s">
        <v>4</v>
      </c>
      <c r="G10" s="54"/>
      <c r="H10" s="54"/>
      <c r="I10" s="54"/>
      <c r="J10" s="54"/>
      <c r="K10" s="56" t="s">
        <v>5</v>
      </c>
      <c r="L10" s="56"/>
      <c r="M10" s="56"/>
      <c r="N10" s="56"/>
      <c r="O10" s="57" t="s">
        <v>6</v>
      </c>
      <c r="P10" s="57"/>
      <c r="Q10" s="57"/>
      <c r="R10" s="57"/>
      <c r="S10" s="57"/>
      <c r="T10" s="57"/>
      <c r="U10" s="54" t="s">
        <v>36</v>
      </c>
      <c r="V10" s="54"/>
      <c r="W10" s="54"/>
      <c r="X10" s="54"/>
      <c r="Y10" s="51" t="s">
        <v>7</v>
      </c>
      <c r="Z10" s="53" t="s">
        <v>8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 t="s">
        <v>9</v>
      </c>
    </row>
    <row r="11" spans="1:44" ht="29.25" customHeight="1" x14ac:dyDescent="0.25">
      <c r="A11" s="55"/>
      <c r="B11" s="55"/>
      <c r="C11" s="55"/>
      <c r="D11" s="55"/>
      <c r="E11" s="55"/>
      <c r="F11" s="54"/>
      <c r="G11" s="54"/>
      <c r="H11" s="54"/>
      <c r="I11" s="54"/>
      <c r="J11" s="54"/>
      <c r="K11" s="56"/>
      <c r="L11" s="56"/>
      <c r="M11" s="56"/>
      <c r="N11" s="56"/>
      <c r="O11" s="57"/>
      <c r="P11" s="57"/>
      <c r="Q11" s="57"/>
      <c r="R11" s="57"/>
      <c r="S11" s="57"/>
      <c r="T11" s="57"/>
      <c r="U11" s="54"/>
      <c r="V11" s="54"/>
      <c r="W11" s="54"/>
      <c r="X11" s="54"/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</row>
    <row r="12" spans="1:44" ht="112.5" customHeight="1" x14ac:dyDescent="0.25">
      <c r="A12" s="2" t="s">
        <v>37</v>
      </c>
      <c r="B12" s="2" t="s">
        <v>20</v>
      </c>
      <c r="C12" s="2" t="s">
        <v>21</v>
      </c>
      <c r="D12" s="8" t="s">
        <v>22</v>
      </c>
      <c r="E12" s="8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193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33</v>
      </c>
      <c r="P12" s="10" t="s">
        <v>28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29</v>
      </c>
      <c r="V12" s="4" t="s">
        <v>30</v>
      </c>
      <c r="W12" s="5" t="s">
        <v>31</v>
      </c>
      <c r="X12" s="4" t="s">
        <v>32</v>
      </c>
      <c r="Y12" s="6" t="s">
        <v>18</v>
      </c>
      <c r="Z12" s="7" t="s">
        <v>194</v>
      </c>
      <c r="AA12" s="7" t="s">
        <v>195</v>
      </c>
      <c r="AB12" s="7" t="s">
        <v>196</v>
      </c>
      <c r="AC12" s="7" t="s">
        <v>197</v>
      </c>
      <c r="AD12" s="7" t="s">
        <v>198</v>
      </c>
      <c r="AE12" s="7" t="s">
        <v>199</v>
      </c>
      <c r="AF12" s="7" t="s">
        <v>200</v>
      </c>
      <c r="AG12" s="7" t="s">
        <v>201</v>
      </c>
      <c r="AH12" s="7" t="s">
        <v>202</v>
      </c>
      <c r="AI12" s="7" t="s">
        <v>203</v>
      </c>
      <c r="AJ12" s="7" t="s">
        <v>204</v>
      </c>
      <c r="AK12" s="7" t="s">
        <v>205</v>
      </c>
      <c r="AL12" s="7" t="s">
        <v>206</v>
      </c>
      <c r="AM12" s="7" t="s">
        <v>207</v>
      </c>
      <c r="AN12" s="7" t="s">
        <v>208</v>
      </c>
      <c r="AO12" s="7" t="s">
        <v>209</v>
      </c>
      <c r="AP12" s="7" t="s">
        <v>19</v>
      </c>
      <c r="AQ12" s="7" t="s">
        <v>210</v>
      </c>
      <c r="AR12" s="11" t="s">
        <v>211</v>
      </c>
    </row>
    <row r="13" spans="1:44" s="15" customFormat="1" ht="27" hidden="1" customHeight="1" x14ac:dyDescent="0.25">
      <c r="A13" s="40" t="s">
        <v>89</v>
      </c>
      <c r="B13" s="40" t="s">
        <v>90</v>
      </c>
      <c r="C13" s="62">
        <v>35</v>
      </c>
      <c r="D13" s="40" t="s">
        <v>91</v>
      </c>
      <c r="E13" s="62">
        <v>3502</v>
      </c>
      <c r="F13" s="22" t="s">
        <v>71</v>
      </c>
      <c r="G13" s="24">
        <v>3502002</v>
      </c>
      <c r="H13" s="22" t="s">
        <v>92</v>
      </c>
      <c r="I13" s="24">
        <v>350200200</v>
      </c>
      <c r="J13" s="21">
        <v>0</v>
      </c>
      <c r="K13" s="23"/>
      <c r="L13" s="20"/>
      <c r="M13" s="20"/>
      <c r="N13" s="16"/>
      <c r="O13" s="19"/>
      <c r="P13" s="14"/>
      <c r="Q13" s="36"/>
      <c r="R13" s="36"/>
      <c r="S13" s="27"/>
      <c r="T13" s="36"/>
      <c r="U13" s="36"/>
      <c r="V13" s="36"/>
      <c r="W13" s="36"/>
      <c r="X13" s="3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>+SUM(Z13:AP13)</f>
        <v>0</v>
      </c>
      <c r="AR13" s="17"/>
    </row>
    <row r="14" spans="1:44" ht="50.25" customHeight="1" x14ac:dyDescent="0.25">
      <c r="A14" s="41"/>
      <c r="B14" s="41"/>
      <c r="C14" s="64"/>
      <c r="D14" s="41"/>
      <c r="E14" s="64"/>
      <c r="F14" s="22" t="s">
        <v>94</v>
      </c>
      <c r="G14" s="24">
        <v>3502008</v>
      </c>
      <c r="H14" s="22" t="s">
        <v>93</v>
      </c>
      <c r="I14" s="24">
        <v>350200803</v>
      </c>
      <c r="J14" s="21">
        <v>1</v>
      </c>
      <c r="K14" s="40" t="s">
        <v>119</v>
      </c>
      <c r="L14" s="43"/>
      <c r="M14" s="43"/>
      <c r="N14" s="46">
        <v>315987930</v>
      </c>
      <c r="O14" s="19" t="s">
        <v>249</v>
      </c>
      <c r="P14" s="12"/>
      <c r="Q14" s="36">
        <v>1</v>
      </c>
      <c r="R14" s="36" t="s">
        <v>250</v>
      </c>
      <c r="S14" s="27" t="s">
        <v>251</v>
      </c>
      <c r="T14" s="36" t="s">
        <v>218</v>
      </c>
      <c r="U14" s="36">
        <v>1</v>
      </c>
      <c r="V14" s="36">
        <v>0</v>
      </c>
      <c r="W14" s="36">
        <v>0</v>
      </c>
      <c r="X14" s="36">
        <v>0</v>
      </c>
      <c r="Y14" s="16">
        <f>+AQ14</f>
        <v>5000000</v>
      </c>
      <c r="Z14" s="16">
        <v>5000000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f>+SUM(Z14:AP14)</f>
        <v>5000000</v>
      </c>
      <c r="AR14" s="30" t="s">
        <v>120</v>
      </c>
    </row>
    <row r="15" spans="1:44" ht="55.5" customHeight="1" x14ac:dyDescent="0.25">
      <c r="A15" s="41"/>
      <c r="B15" s="41"/>
      <c r="C15" s="64"/>
      <c r="D15" s="41"/>
      <c r="E15" s="64"/>
      <c r="F15" s="22" t="s">
        <v>95</v>
      </c>
      <c r="G15" s="24">
        <v>3502009</v>
      </c>
      <c r="H15" s="22" t="s">
        <v>106</v>
      </c>
      <c r="I15" s="24">
        <v>350200901</v>
      </c>
      <c r="J15" s="21">
        <v>2</v>
      </c>
      <c r="K15" s="41"/>
      <c r="L15" s="44"/>
      <c r="M15" s="44"/>
      <c r="N15" s="47"/>
      <c r="O15" s="19" t="s">
        <v>252</v>
      </c>
      <c r="P15" s="12"/>
      <c r="Q15" s="36">
        <v>2</v>
      </c>
      <c r="R15" s="36" t="s">
        <v>250</v>
      </c>
      <c r="S15" s="27" t="s">
        <v>251</v>
      </c>
      <c r="T15" s="36" t="s">
        <v>218</v>
      </c>
      <c r="U15" s="36">
        <v>0</v>
      </c>
      <c r="V15" s="36">
        <v>1</v>
      </c>
      <c r="W15" s="36">
        <v>1</v>
      </c>
      <c r="X15" s="36">
        <v>0</v>
      </c>
      <c r="Y15" s="16">
        <f t="shared" ref="Y15:Y28" si="0">+AQ15</f>
        <v>15000000</v>
      </c>
      <c r="Z15" s="16">
        <v>15000000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f t="shared" ref="AQ15:AQ25" si="1">+SUM(Z15:AP15)</f>
        <v>15000000</v>
      </c>
      <c r="AR15" s="30" t="s">
        <v>120</v>
      </c>
    </row>
    <row r="16" spans="1:44" ht="47.25" customHeight="1" x14ac:dyDescent="0.25">
      <c r="A16" s="41"/>
      <c r="B16" s="41"/>
      <c r="C16" s="64"/>
      <c r="D16" s="41"/>
      <c r="E16" s="64"/>
      <c r="F16" s="22" t="s">
        <v>96</v>
      </c>
      <c r="G16" s="24">
        <v>3502017</v>
      </c>
      <c r="H16" s="22" t="s">
        <v>107</v>
      </c>
      <c r="I16" s="24">
        <v>350201700</v>
      </c>
      <c r="J16" s="21">
        <v>1</v>
      </c>
      <c r="K16" s="41"/>
      <c r="L16" s="44"/>
      <c r="M16" s="44"/>
      <c r="N16" s="47"/>
      <c r="O16" s="75" t="s">
        <v>253</v>
      </c>
      <c r="P16" s="12"/>
      <c r="Q16" s="62">
        <v>2</v>
      </c>
      <c r="R16" s="62" t="s">
        <v>214</v>
      </c>
      <c r="S16" s="73" t="s">
        <v>251</v>
      </c>
      <c r="T16" s="62" t="s">
        <v>218</v>
      </c>
      <c r="U16" s="62">
        <v>1</v>
      </c>
      <c r="V16" s="62">
        <v>1</v>
      </c>
      <c r="W16" s="62">
        <v>0</v>
      </c>
      <c r="X16" s="62">
        <v>0</v>
      </c>
      <c r="Y16" s="16">
        <f t="shared" si="0"/>
        <v>5000000</v>
      </c>
      <c r="Z16" s="16">
        <v>5000000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f t="shared" si="1"/>
        <v>5000000</v>
      </c>
      <c r="AR16" s="30" t="s">
        <v>120</v>
      </c>
    </row>
    <row r="17" spans="1:44" ht="40.5" x14ac:dyDescent="0.25">
      <c r="A17" s="41"/>
      <c r="B17" s="41"/>
      <c r="C17" s="64"/>
      <c r="D17" s="41"/>
      <c r="E17" s="64"/>
      <c r="F17" s="22" t="s">
        <v>96</v>
      </c>
      <c r="G17" s="24">
        <v>3502017</v>
      </c>
      <c r="H17" s="22" t="s">
        <v>108</v>
      </c>
      <c r="I17" s="24">
        <v>350201701</v>
      </c>
      <c r="J17" s="21">
        <v>1</v>
      </c>
      <c r="K17" s="41"/>
      <c r="L17" s="44"/>
      <c r="M17" s="44"/>
      <c r="N17" s="47"/>
      <c r="O17" s="76"/>
      <c r="P17" s="12"/>
      <c r="Q17" s="63"/>
      <c r="R17" s="63"/>
      <c r="S17" s="74"/>
      <c r="T17" s="63"/>
      <c r="U17" s="63"/>
      <c r="V17" s="63"/>
      <c r="W17" s="63"/>
      <c r="X17" s="63"/>
      <c r="Y17" s="16">
        <f t="shared" si="0"/>
        <v>0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f>+SUM(Z17:AP18)</f>
        <v>0</v>
      </c>
      <c r="AR17" s="30" t="s">
        <v>120</v>
      </c>
    </row>
    <row r="18" spans="1:44" ht="40.5" hidden="1" x14ac:dyDescent="0.25">
      <c r="A18" s="41"/>
      <c r="B18" s="41"/>
      <c r="C18" s="64"/>
      <c r="D18" s="41"/>
      <c r="E18" s="64"/>
      <c r="F18" s="22" t="s">
        <v>96</v>
      </c>
      <c r="G18" s="24">
        <v>3502017</v>
      </c>
      <c r="H18" s="22" t="s">
        <v>109</v>
      </c>
      <c r="I18" s="24">
        <v>350201702</v>
      </c>
      <c r="J18" s="21">
        <v>0</v>
      </c>
      <c r="K18" s="41"/>
      <c r="L18" s="44"/>
      <c r="M18" s="44"/>
      <c r="N18" s="47"/>
      <c r="O18" s="19"/>
      <c r="P18" s="12"/>
      <c r="Q18" s="36"/>
      <c r="R18" s="36"/>
      <c r="S18" s="27"/>
      <c r="T18" s="36"/>
      <c r="U18" s="36"/>
      <c r="V18" s="36"/>
      <c r="W18" s="36"/>
      <c r="X18" s="36"/>
      <c r="Y18" s="16">
        <f t="shared" si="0"/>
        <v>0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30"/>
    </row>
    <row r="19" spans="1:44" ht="55.5" customHeight="1" x14ac:dyDescent="0.25">
      <c r="A19" s="41"/>
      <c r="B19" s="41"/>
      <c r="C19" s="64"/>
      <c r="D19" s="41"/>
      <c r="E19" s="64"/>
      <c r="F19" s="22" t="s">
        <v>97</v>
      </c>
      <c r="G19" s="24">
        <v>3502024</v>
      </c>
      <c r="H19" s="22" t="s">
        <v>110</v>
      </c>
      <c r="I19" s="24">
        <v>350202401</v>
      </c>
      <c r="J19" s="21">
        <v>2</v>
      </c>
      <c r="K19" s="41"/>
      <c r="L19" s="44"/>
      <c r="M19" s="44"/>
      <c r="N19" s="47"/>
      <c r="O19" s="77" t="s">
        <v>254</v>
      </c>
      <c r="P19" s="12"/>
      <c r="Q19" s="62">
        <v>1</v>
      </c>
      <c r="R19" s="62" t="s">
        <v>214</v>
      </c>
      <c r="S19" s="73" t="s">
        <v>251</v>
      </c>
      <c r="T19" s="62" t="s">
        <v>221</v>
      </c>
      <c r="U19" s="62">
        <v>0</v>
      </c>
      <c r="V19" s="62">
        <v>1</v>
      </c>
      <c r="W19" s="62">
        <v>0</v>
      </c>
      <c r="X19" s="62">
        <v>0</v>
      </c>
      <c r="Y19" s="16">
        <f t="shared" si="0"/>
        <v>18000000</v>
      </c>
      <c r="Z19" s="16">
        <v>3000000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>
        <f>+SUM(Z19:AP20)</f>
        <v>18000000</v>
      </c>
      <c r="AR19" s="30" t="s">
        <v>120</v>
      </c>
    </row>
    <row r="20" spans="1:44" ht="39.75" customHeight="1" x14ac:dyDescent="0.25">
      <c r="A20" s="41"/>
      <c r="B20" s="41"/>
      <c r="C20" s="64"/>
      <c r="D20" s="41"/>
      <c r="E20" s="64"/>
      <c r="F20" s="22" t="s">
        <v>98</v>
      </c>
      <c r="G20" s="24">
        <v>3502024</v>
      </c>
      <c r="H20" s="22" t="s">
        <v>111</v>
      </c>
      <c r="I20" s="24">
        <v>350202402</v>
      </c>
      <c r="J20" s="21">
        <v>15</v>
      </c>
      <c r="K20" s="41"/>
      <c r="L20" s="44"/>
      <c r="M20" s="44"/>
      <c r="N20" s="47"/>
      <c r="O20" s="78"/>
      <c r="P20" s="12"/>
      <c r="Q20" s="63"/>
      <c r="R20" s="63"/>
      <c r="S20" s="74"/>
      <c r="T20" s="63"/>
      <c r="U20" s="63"/>
      <c r="V20" s="63"/>
      <c r="W20" s="63"/>
      <c r="X20" s="63"/>
      <c r="Y20" s="16">
        <f t="shared" si="0"/>
        <v>30000000</v>
      </c>
      <c r="Z20" s="16"/>
      <c r="AA20" s="16"/>
      <c r="AB20" s="16"/>
      <c r="AC20" s="16"/>
      <c r="AD20" s="16"/>
      <c r="AE20" s="16"/>
      <c r="AF20" s="16"/>
      <c r="AG20" s="16">
        <v>15000000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f>+SUM(Z20:AP21)</f>
        <v>30000000</v>
      </c>
      <c r="AR20" s="30" t="s">
        <v>120</v>
      </c>
    </row>
    <row r="21" spans="1:44" ht="58.5" hidden="1" customHeight="1" x14ac:dyDescent="0.25">
      <c r="A21" s="41"/>
      <c r="B21" s="41"/>
      <c r="C21" s="64"/>
      <c r="D21" s="41"/>
      <c r="E21" s="64"/>
      <c r="F21" s="22" t="s">
        <v>99</v>
      </c>
      <c r="G21" s="24">
        <v>3502025</v>
      </c>
      <c r="H21" s="22" t="s">
        <v>112</v>
      </c>
      <c r="I21" s="24">
        <v>350202501</v>
      </c>
      <c r="J21" s="21">
        <v>0</v>
      </c>
      <c r="K21" s="41"/>
      <c r="L21" s="44"/>
      <c r="M21" s="44"/>
      <c r="N21" s="47"/>
      <c r="O21" s="19"/>
      <c r="P21" s="12"/>
      <c r="Q21" s="36"/>
      <c r="R21" s="36"/>
      <c r="S21" s="27"/>
      <c r="T21" s="36"/>
      <c r="U21" s="36"/>
      <c r="V21" s="36"/>
      <c r="W21" s="36"/>
      <c r="X21" s="36"/>
      <c r="Y21" s="16">
        <f t="shared" si="0"/>
        <v>15000000</v>
      </c>
      <c r="Z21" s="16"/>
      <c r="AA21" s="16"/>
      <c r="AB21" s="16"/>
      <c r="AC21" s="16"/>
      <c r="AD21" s="16"/>
      <c r="AE21" s="16"/>
      <c r="AF21" s="16"/>
      <c r="AG21" s="16">
        <v>15000000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f t="shared" si="1"/>
        <v>15000000</v>
      </c>
      <c r="AR21" s="30" t="s">
        <v>120</v>
      </c>
    </row>
    <row r="22" spans="1:44" ht="42" customHeight="1" x14ac:dyDescent="0.25">
      <c r="A22" s="41"/>
      <c r="B22" s="41"/>
      <c r="C22" s="64"/>
      <c r="D22" s="41"/>
      <c r="E22" s="64"/>
      <c r="F22" s="22" t="s">
        <v>100</v>
      </c>
      <c r="G22" s="24">
        <v>3502027</v>
      </c>
      <c r="H22" s="22" t="s">
        <v>113</v>
      </c>
      <c r="I22" s="24">
        <v>350202700</v>
      </c>
      <c r="J22" s="21">
        <v>1</v>
      </c>
      <c r="K22" s="41"/>
      <c r="L22" s="44"/>
      <c r="M22" s="44"/>
      <c r="N22" s="47"/>
      <c r="O22" s="22" t="s">
        <v>255</v>
      </c>
      <c r="P22" s="12"/>
      <c r="Q22" s="38">
        <v>1</v>
      </c>
      <c r="R22" s="38" t="s">
        <v>214</v>
      </c>
      <c r="S22" s="27" t="s">
        <v>256</v>
      </c>
      <c r="T22" s="38" t="s">
        <v>218</v>
      </c>
      <c r="U22" s="38">
        <v>0</v>
      </c>
      <c r="V22" s="38">
        <v>0</v>
      </c>
      <c r="W22" s="38">
        <v>1</v>
      </c>
      <c r="X22" s="38">
        <v>0</v>
      </c>
      <c r="Y22" s="16">
        <f t="shared" si="0"/>
        <v>5000000</v>
      </c>
      <c r="Z22" s="16"/>
      <c r="AA22" s="16"/>
      <c r="AB22" s="16"/>
      <c r="AC22" s="16"/>
      <c r="AD22" s="16"/>
      <c r="AE22" s="16"/>
      <c r="AF22" s="16"/>
      <c r="AG22" s="16">
        <v>5000000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 t="shared" si="1"/>
        <v>5000000</v>
      </c>
      <c r="AR22" s="30" t="s">
        <v>120</v>
      </c>
    </row>
    <row r="23" spans="1:44" ht="40.5" x14ac:dyDescent="0.25">
      <c r="A23" s="41"/>
      <c r="B23" s="41"/>
      <c r="C23" s="64"/>
      <c r="D23" s="41"/>
      <c r="E23" s="64"/>
      <c r="F23" s="22" t="s">
        <v>101</v>
      </c>
      <c r="G23" s="24">
        <v>3502045</v>
      </c>
      <c r="H23" s="22" t="s">
        <v>56</v>
      </c>
      <c r="I23" s="24">
        <v>350204501</v>
      </c>
      <c r="J23" s="21">
        <v>2</v>
      </c>
      <c r="K23" s="41"/>
      <c r="L23" s="44"/>
      <c r="M23" s="44"/>
      <c r="N23" s="47"/>
      <c r="O23" s="19" t="s">
        <v>257</v>
      </c>
      <c r="P23" s="12"/>
      <c r="Q23" s="38">
        <v>2</v>
      </c>
      <c r="R23" s="38" t="s">
        <v>214</v>
      </c>
      <c r="S23" s="27" t="s">
        <v>251</v>
      </c>
      <c r="T23" s="38" t="s">
        <v>218</v>
      </c>
      <c r="U23" s="38">
        <v>0</v>
      </c>
      <c r="V23" s="38">
        <v>0</v>
      </c>
      <c r="W23" s="38">
        <v>1</v>
      </c>
      <c r="X23" s="38">
        <v>1</v>
      </c>
      <c r="Y23" s="16">
        <f t="shared" si="0"/>
        <v>3000000</v>
      </c>
      <c r="Z23" s="16">
        <v>3000000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f t="shared" si="1"/>
        <v>3000000</v>
      </c>
      <c r="AR23" s="30" t="s">
        <v>120</v>
      </c>
    </row>
    <row r="24" spans="1:44" ht="60" customHeight="1" x14ac:dyDescent="0.25">
      <c r="A24" s="41"/>
      <c r="B24" s="41"/>
      <c r="C24" s="64"/>
      <c r="D24" s="41"/>
      <c r="E24" s="64"/>
      <c r="F24" s="33" t="s">
        <v>102</v>
      </c>
      <c r="G24" s="34">
        <v>3502046</v>
      </c>
      <c r="H24" s="33" t="s">
        <v>114</v>
      </c>
      <c r="I24" s="34">
        <v>350204600</v>
      </c>
      <c r="J24" s="35">
        <v>3</v>
      </c>
      <c r="K24" s="41"/>
      <c r="L24" s="44"/>
      <c r="M24" s="44"/>
      <c r="N24" s="47"/>
      <c r="O24" s="19" t="s">
        <v>258</v>
      </c>
      <c r="P24" s="12"/>
      <c r="Q24" s="36">
        <v>3</v>
      </c>
      <c r="R24" s="36" t="s">
        <v>250</v>
      </c>
      <c r="S24" s="27" t="s">
        <v>256</v>
      </c>
      <c r="T24" s="38" t="s">
        <v>218</v>
      </c>
      <c r="U24" s="38">
        <v>1</v>
      </c>
      <c r="V24" s="38">
        <v>1</v>
      </c>
      <c r="W24" s="38">
        <v>1</v>
      </c>
      <c r="X24" s="38">
        <v>0</v>
      </c>
      <c r="Y24" s="16">
        <f t="shared" si="0"/>
        <v>0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f>+SUM(Z24:AP24)</f>
        <v>0</v>
      </c>
      <c r="AR24" s="30" t="s">
        <v>120</v>
      </c>
    </row>
    <row r="25" spans="1:44" ht="46.5" customHeight="1" x14ac:dyDescent="0.25">
      <c r="A25" s="41"/>
      <c r="B25" s="41"/>
      <c r="C25" s="64"/>
      <c r="D25" s="41"/>
      <c r="E25" s="64"/>
      <c r="F25" s="22" t="s">
        <v>102</v>
      </c>
      <c r="G25" s="24">
        <v>3502046</v>
      </c>
      <c r="H25" s="22" t="s">
        <v>115</v>
      </c>
      <c r="I25" s="24">
        <v>350204602</v>
      </c>
      <c r="J25" s="21">
        <v>2</v>
      </c>
      <c r="K25" s="41"/>
      <c r="L25" s="44"/>
      <c r="M25" s="44"/>
      <c r="N25" s="47"/>
      <c r="O25" s="22" t="s">
        <v>259</v>
      </c>
      <c r="P25" s="12"/>
      <c r="Q25" s="38">
        <v>1</v>
      </c>
      <c r="R25" s="38" t="s">
        <v>214</v>
      </c>
      <c r="S25" s="27" t="s">
        <v>260</v>
      </c>
      <c r="T25" s="38" t="s">
        <v>218</v>
      </c>
      <c r="U25" s="38">
        <v>0</v>
      </c>
      <c r="V25" s="38">
        <v>0</v>
      </c>
      <c r="W25" s="38">
        <v>1</v>
      </c>
      <c r="X25" s="38">
        <v>0</v>
      </c>
      <c r="Y25" s="16">
        <f t="shared" si="0"/>
        <v>190000000</v>
      </c>
      <c r="Z25" s="16">
        <v>190000000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>
        <f t="shared" si="1"/>
        <v>190000000</v>
      </c>
      <c r="AR25" s="30" t="s">
        <v>120</v>
      </c>
    </row>
    <row r="26" spans="1:44" ht="52.5" hidden="1" customHeight="1" x14ac:dyDescent="0.25">
      <c r="A26" s="41"/>
      <c r="B26" s="41"/>
      <c r="C26" s="64"/>
      <c r="D26" s="41"/>
      <c r="E26" s="64"/>
      <c r="F26" s="22" t="s">
        <v>105</v>
      </c>
      <c r="G26" s="26">
        <v>3502094</v>
      </c>
      <c r="H26" s="22" t="s">
        <v>118</v>
      </c>
      <c r="I26" s="26">
        <v>350209400</v>
      </c>
      <c r="J26" s="21">
        <v>0</v>
      </c>
      <c r="K26" s="41"/>
      <c r="L26" s="44"/>
      <c r="M26" s="44"/>
      <c r="N26" s="47"/>
      <c r="O26" s="19"/>
      <c r="P26" s="12"/>
      <c r="Q26" s="36"/>
      <c r="R26" s="36"/>
      <c r="S26" s="27"/>
      <c r="T26" s="36"/>
      <c r="U26" s="36"/>
      <c r="V26" s="36"/>
      <c r="W26" s="36"/>
      <c r="X26" s="36"/>
      <c r="Y26" s="16">
        <f t="shared" si="0"/>
        <v>0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f t="shared" ref="AQ26" si="2">+SUM(Z26:AP26)</f>
        <v>0</v>
      </c>
      <c r="AR26" s="17"/>
    </row>
    <row r="27" spans="1:44" ht="23.25" hidden="1" customHeight="1" x14ac:dyDescent="0.25">
      <c r="A27" s="41"/>
      <c r="B27" s="41"/>
      <c r="C27" s="64"/>
      <c r="D27" s="41"/>
      <c r="E27" s="64"/>
      <c r="F27" s="22" t="s">
        <v>103</v>
      </c>
      <c r="G27" s="24">
        <v>3502049</v>
      </c>
      <c r="H27" s="22" t="s">
        <v>116</v>
      </c>
      <c r="I27" s="24">
        <v>350204900</v>
      </c>
      <c r="J27" s="21">
        <v>0</v>
      </c>
      <c r="K27" s="41"/>
      <c r="L27" s="44"/>
      <c r="M27" s="44"/>
      <c r="N27" s="47"/>
      <c r="O27" s="22"/>
      <c r="P27" s="12"/>
      <c r="Q27" s="36"/>
      <c r="R27" s="36"/>
      <c r="S27" s="27"/>
      <c r="T27" s="36"/>
      <c r="U27" s="36"/>
      <c r="V27" s="36"/>
      <c r="W27" s="36"/>
      <c r="X27" s="36"/>
      <c r="Y27" s="16">
        <f t="shared" si="0"/>
        <v>0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f>+SUM(Z27:AP28)</f>
        <v>0</v>
      </c>
      <c r="AR27" s="30" t="s">
        <v>120</v>
      </c>
    </row>
    <row r="28" spans="1:44" ht="42" hidden="1" customHeight="1" x14ac:dyDescent="0.25">
      <c r="A28" s="42"/>
      <c r="B28" s="42"/>
      <c r="C28" s="63"/>
      <c r="D28" s="42"/>
      <c r="E28" s="63"/>
      <c r="F28" s="22" t="s">
        <v>104</v>
      </c>
      <c r="G28" s="24">
        <v>3502056</v>
      </c>
      <c r="H28" s="22" t="s">
        <v>117</v>
      </c>
      <c r="I28" s="24">
        <v>350205600</v>
      </c>
      <c r="J28" s="21">
        <v>1</v>
      </c>
      <c r="K28" s="42"/>
      <c r="L28" s="45"/>
      <c r="M28" s="45"/>
      <c r="N28" s="48"/>
      <c r="O28" s="22"/>
      <c r="P28" s="12"/>
      <c r="Q28" s="36"/>
      <c r="R28" s="36"/>
      <c r="S28" s="27"/>
      <c r="T28" s="36"/>
      <c r="U28" s="36"/>
      <c r="V28" s="36"/>
      <c r="W28" s="36"/>
      <c r="X28" s="36"/>
      <c r="Y28" s="16">
        <f t="shared" si="0"/>
        <v>0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f t="shared" ref="AQ28" si="3">+SUM(Z28:AP28)</f>
        <v>0</v>
      </c>
      <c r="AR28" s="30" t="s">
        <v>120</v>
      </c>
    </row>
  </sheetData>
  <mergeCells count="44">
    <mergeCell ref="U16:U17"/>
    <mergeCell ref="V16:V17"/>
    <mergeCell ref="W16:W17"/>
    <mergeCell ref="X16:X17"/>
    <mergeCell ref="O19:O20"/>
    <mergeCell ref="Q19:Q20"/>
    <mergeCell ref="R19:R20"/>
    <mergeCell ref="S19:S20"/>
    <mergeCell ref="T19:T20"/>
    <mergeCell ref="U19:U20"/>
    <mergeCell ref="V19:V20"/>
    <mergeCell ref="W19:W20"/>
    <mergeCell ref="X19:X20"/>
    <mergeCell ref="O16:O17"/>
    <mergeCell ref="Q16:Q17"/>
    <mergeCell ref="R16:R17"/>
    <mergeCell ref="S16:S17"/>
    <mergeCell ref="T16:T17"/>
    <mergeCell ref="Y10:Y11"/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N14:N28"/>
    <mergeCell ref="Z10:AQ11"/>
    <mergeCell ref="AR10:AR11"/>
    <mergeCell ref="A13:A28"/>
    <mergeCell ref="B13:B28"/>
    <mergeCell ref="C13:C28"/>
    <mergeCell ref="D13:D28"/>
    <mergeCell ref="E13:E28"/>
    <mergeCell ref="K14:K28"/>
    <mergeCell ref="L14:L28"/>
    <mergeCell ref="M14:M28"/>
    <mergeCell ref="A10:E11"/>
    <mergeCell ref="F10:J11"/>
    <mergeCell ref="K10:N11"/>
    <mergeCell ref="O10:T11"/>
    <mergeCell ref="U10:X11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8CA3-7779-4822-9FCA-DC9CF362B36C}">
  <dimension ref="A3:AR43"/>
  <sheetViews>
    <sheetView zoomScale="70" zoomScaleNormal="70" workbookViewId="0">
      <selection activeCell="X42" sqref="X42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1.85546875" style="1" customWidth="1"/>
    <col min="4" max="4" width="16.140625" style="1" customWidth="1"/>
    <col min="5" max="5" width="16.5703125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0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3.28515625" style="1" customWidth="1"/>
    <col min="18" max="18" width="11.42578125" style="1"/>
    <col min="19" max="19" width="16.42578125" style="28" customWidth="1"/>
    <col min="20" max="20" width="15" style="1" customWidth="1"/>
    <col min="21" max="21" width="13.42578125" style="1" customWidth="1"/>
    <col min="22" max="24" width="11.42578125" style="1"/>
    <col min="25" max="25" width="23.140625" style="1" customWidth="1"/>
    <col min="26" max="26" width="11.42578125" style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43" width="11.42578125" style="1"/>
    <col min="44" max="44" width="23.42578125" style="1" customWidth="1"/>
    <col min="45" max="16384" width="11.42578125" style="1"/>
  </cols>
  <sheetData>
    <row r="3" spans="1:44" ht="43.5" customHeight="1" x14ac:dyDescent="0.25">
      <c r="A3" s="58" t="s">
        <v>34</v>
      </c>
      <c r="B3" s="59"/>
      <c r="C3" s="60" t="s">
        <v>35</v>
      </c>
      <c r="D3" s="60"/>
      <c r="E3" s="60"/>
      <c r="F3" s="61"/>
    </row>
    <row r="4" spans="1:44" ht="37.5" customHeight="1" x14ac:dyDescent="0.25">
      <c r="A4" s="58" t="s">
        <v>0</v>
      </c>
      <c r="B4" s="59"/>
      <c r="C4" s="65" t="s">
        <v>38</v>
      </c>
      <c r="D4" s="65"/>
      <c r="E4" s="65"/>
      <c r="F4" s="61"/>
    </row>
    <row r="5" spans="1:44" ht="33" customHeight="1" x14ac:dyDescent="0.25">
      <c r="A5" s="66" t="s">
        <v>1</v>
      </c>
      <c r="B5" s="67"/>
      <c r="C5" s="65" t="s">
        <v>39</v>
      </c>
      <c r="D5" s="65"/>
      <c r="E5" s="65"/>
      <c r="F5" s="61"/>
    </row>
    <row r="6" spans="1:44" ht="37.5" customHeight="1" x14ac:dyDescent="0.25">
      <c r="A6" s="68" t="s">
        <v>2</v>
      </c>
      <c r="B6" s="69"/>
      <c r="C6" s="70">
        <v>44957</v>
      </c>
      <c r="D6" s="65"/>
      <c r="E6" s="65"/>
      <c r="F6" s="61"/>
    </row>
    <row r="10" spans="1:44" ht="29.25" customHeight="1" x14ac:dyDescent="0.25">
      <c r="A10" s="55" t="s">
        <v>3</v>
      </c>
      <c r="B10" s="55"/>
      <c r="C10" s="55"/>
      <c r="D10" s="55"/>
      <c r="E10" s="55"/>
      <c r="F10" s="54" t="s">
        <v>4</v>
      </c>
      <c r="G10" s="54"/>
      <c r="H10" s="54"/>
      <c r="I10" s="54"/>
      <c r="J10" s="54"/>
      <c r="K10" s="56" t="s">
        <v>5</v>
      </c>
      <c r="L10" s="56"/>
      <c r="M10" s="56"/>
      <c r="N10" s="56"/>
      <c r="O10" s="57" t="s">
        <v>6</v>
      </c>
      <c r="P10" s="57"/>
      <c r="Q10" s="57"/>
      <c r="R10" s="57"/>
      <c r="S10" s="57"/>
      <c r="T10" s="57"/>
      <c r="U10" s="54" t="s">
        <v>36</v>
      </c>
      <c r="V10" s="54"/>
      <c r="W10" s="54"/>
      <c r="X10" s="54"/>
      <c r="Y10" s="51" t="s">
        <v>7</v>
      </c>
      <c r="Z10" s="53" t="s">
        <v>8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 t="s">
        <v>9</v>
      </c>
    </row>
    <row r="11" spans="1:44" ht="29.25" customHeight="1" x14ac:dyDescent="0.25">
      <c r="A11" s="55"/>
      <c r="B11" s="55"/>
      <c r="C11" s="55"/>
      <c r="D11" s="55"/>
      <c r="E11" s="55"/>
      <c r="F11" s="54"/>
      <c r="G11" s="54"/>
      <c r="H11" s="54"/>
      <c r="I11" s="54"/>
      <c r="J11" s="54"/>
      <c r="K11" s="56"/>
      <c r="L11" s="56"/>
      <c r="M11" s="56"/>
      <c r="N11" s="56"/>
      <c r="O11" s="57"/>
      <c r="P11" s="57"/>
      <c r="Q11" s="57"/>
      <c r="R11" s="57"/>
      <c r="S11" s="57"/>
      <c r="T11" s="57"/>
      <c r="U11" s="54"/>
      <c r="V11" s="54"/>
      <c r="W11" s="54"/>
      <c r="X11" s="54"/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</row>
    <row r="12" spans="1:44" ht="112.5" customHeight="1" x14ac:dyDescent="0.25">
      <c r="A12" s="2" t="s">
        <v>37</v>
      </c>
      <c r="B12" s="2" t="s">
        <v>20</v>
      </c>
      <c r="C12" s="2" t="s">
        <v>21</v>
      </c>
      <c r="D12" s="8" t="s">
        <v>22</v>
      </c>
      <c r="E12" s="8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193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33</v>
      </c>
      <c r="P12" s="10" t="s">
        <v>28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29</v>
      </c>
      <c r="V12" s="4" t="s">
        <v>30</v>
      </c>
      <c r="W12" s="5" t="s">
        <v>31</v>
      </c>
      <c r="X12" s="4" t="s">
        <v>32</v>
      </c>
      <c r="Y12" s="6" t="s">
        <v>18</v>
      </c>
      <c r="Z12" s="7" t="s">
        <v>194</v>
      </c>
      <c r="AA12" s="7" t="s">
        <v>195</v>
      </c>
      <c r="AB12" s="7" t="s">
        <v>196</v>
      </c>
      <c r="AC12" s="7" t="s">
        <v>197</v>
      </c>
      <c r="AD12" s="7" t="s">
        <v>198</v>
      </c>
      <c r="AE12" s="7" t="s">
        <v>199</v>
      </c>
      <c r="AF12" s="7" t="s">
        <v>200</v>
      </c>
      <c r="AG12" s="7" t="s">
        <v>201</v>
      </c>
      <c r="AH12" s="7" t="s">
        <v>202</v>
      </c>
      <c r="AI12" s="7" t="s">
        <v>203</v>
      </c>
      <c r="AJ12" s="7" t="s">
        <v>204</v>
      </c>
      <c r="AK12" s="7" t="s">
        <v>205</v>
      </c>
      <c r="AL12" s="7" t="s">
        <v>206</v>
      </c>
      <c r="AM12" s="7" t="s">
        <v>207</v>
      </c>
      <c r="AN12" s="7" t="s">
        <v>208</v>
      </c>
      <c r="AO12" s="7" t="s">
        <v>209</v>
      </c>
      <c r="AP12" s="7" t="s">
        <v>19</v>
      </c>
      <c r="AQ12" s="7" t="s">
        <v>210</v>
      </c>
      <c r="AR12" s="11" t="s">
        <v>211</v>
      </c>
    </row>
    <row r="13" spans="1:44" s="15" customFormat="1" ht="59.25" customHeight="1" x14ac:dyDescent="0.25">
      <c r="A13" s="49" t="s">
        <v>89</v>
      </c>
      <c r="B13" s="49" t="s">
        <v>121</v>
      </c>
      <c r="C13" s="50">
        <v>36</v>
      </c>
      <c r="D13" s="49" t="s">
        <v>122</v>
      </c>
      <c r="E13" s="50">
        <v>3601</v>
      </c>
      <c r="F13" s="22" t="s">
        <v>127</v>
      </c>
      <c r="G13" s="24">
        <v>3601009</v>
      </c>
      <c r="H13" s="22" t="s">
        <v>54</v>
      </c>
      <c r="I13" s="24">
        <v>360100900</v>
      </c>
      <c r="J13" s="21">
        <v>1</v>
      </c>
      <c r="K13" s="40" t="s">
        <v>123</v>
      </c>
      <c r="L13" s="43"/>
      <c r="M13" s="43"/>
      <c r="N13" s="46">
        <v>8000000</v>
      </c>
      <c r="O13" s="19" t="s">
        <v>261</v>
      </c>
      <c r="P13" s="14"/>
      <c r="Q13" s="13">
        <v>1</v>
      </c>
      <c r="R13" s="13" t="s">
        <v>214</v>
      </c>
      <c r="S13" s="27" t="s">
        <v>262</v>
      </c>
      <c r="T13" s="13" t="s">
        <v>218</v>
      </c>
      <c r="U13" s="13">
        <v>0</v>
      </c>
      <c r="V13" s="13">
        <v>1</v>
      </c>
      <c r="W13" s="13">
        <v>0</v>
      </c>
      <c r="X13" s="13">
        <v>0</v>
      </c>
      <c r="Y13" s="16">
        <f>+AQ13</f>
        <v>3000000</v>
      </c>
      <c r="Z13" s="16">
        <v>3000000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>+SUM(Z13:AP13)</f>
        <v>3000000</v>
      </c>
      <c r="AR13" s="30" t="s">
        <v>120</v>
      </c>
    </row>
    <row r="14" spans="1:44" ht="57" hidden="1" customHeight="1" x14ac:dyDescent="0.25">
      <c r="A14" s="49"/>
      <c r="B14" s="49"/>
      <c r="C14" s="50"/>
      <c r="D14" s="49"/>
      <c r="E14" s="50"/>
      <c r="F14" s="22" t="s">
        <v>128</v>
      </c>
      <c r="G14" s="24">
        <v>3601010</v>
      </c>
      <c r="H14" s="22" t="s">
        <v>151</v>
      </c>
      <c r="I14" s="24">
        <v>360101000</v>
      </c>
      <c r="J14" s="21">
        <v>0</v>
      </c>
      <c r="K14" s="41"/>
      <c r="L14" s="44"/>
      <c r="M14" s="44"/>
      <c r="N14" s="47"/>
      <c r="O14" s="19" t="s">
        <v>263</v>
      </c>
      <c r="P14" s="12"/>
      <c r="Q14" s="13"/>
      <c r="R14" s="13"/>
      <c r="S14" s="27"/>
      <c r="T14" s="13"/>
      <c r="U14" s="13"/>
      <c r="V14" s="13"/>
      <c r="W14" s="13"/>
      <c r="X14" s="1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f>+SUM(Z14:AP14)</f>
        <v>0</v>
      </c>
      <c r="AR14" s="30" t="s">
        <v>120</v>
      </c>
    </row>
    <row r="15" spans="1:44" ht="56.25" customHeight="1" x14ac:dyDescent="0.25">
      <c r="A15" s="49"/>
      <c r="B15" s="49"/>
      <c r="C15" s="50"/>
      <c r="D15" s="49"/>
      <c r="E15" s="50"/>
      <c r="F15" s="22" t="s">
        <v>129</v>
      </c>
      <c r="G15" s="24">
        <v>3601012</v>
      </c>
      <c r="H15" s="22" t="s">
        <v>152</v>
      </c>
      <c r="I15" s="24">
        <v>360101204</v>
      </c>
      <c r="J15" s="21">
        <v>700</v>
      </c>
      <c r="K15" s="42"/>
      <c r="L15" s="45"/>
      <c r="M15" s="45"/>
      <c r="N15" s="48"/>
      <c r="O15" s="19" t="s">
        <v>264</v>
      </c>
      <c r="P15" s="12"/>
      <c r="Q15" s="13">
        <v>700</v>
      </c>
      <c r="R15" s="13" t="s">
        <v>214</v>
      </c>
      <c r="S15" s="27" t="s">
        <v>265</v>
      </c>
      <c r="T15" s="13" t="s">
        <v>218</v>
      </c>
      <c r="U15" s="13">
        <v>175</v>
      </c>
      <c r="V15" s="38">
        <v>175</v>
      </c>
      <c r="W15" s="38">
        <v>175</v>
      </c>
      <c r="X15" s="38">
        <v>175</v>
      </c>
      <c r="Y15" s="16">
        <f t="shared" ref="Y15:Y43" si="0">+AQ15</f>
        <v>5000000</v>
      </c>
      <c r="Z15" s="16"/>
      <c r="AA15" s="16"/>
      <c r="AB15" s="16"/>
      <c r="AC15" s="16"/>
      <c r="AD15" s="16"/>
      <c r="AE15" s="16"/>
      <c r="AF15" s="16"/>
      <c r="AG15" s="16">
        <v>5000000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f t="shared" ref="AQ15:AQ24" si="1">+SUM(Z15:AP15)</f>
        <v>5000000</v>
      </c>
      <c r="AR15" s="30" t="s">
        <v>120</v>
      </c>
    </row>
    <row r="16" spans="1:44" ht="54" hidden="1" customHeight="1" x14ac:dyDescent="0.25">
      <c r="A16" s="49"/>
      <c r="B16" s="49"/>
      <c r="C16" s="50"/>
      <c r="D16" s="49"/>
      <c r="E16" s="50">
        <v>3602</v>
      </c>
      <c r="F16" s="22" t="s">
        <v>130</v>
      </c>
      <c r="G16" s="24">
        <v>3602002</v>
      </c>
      <c r="H16" s="22" t="s">
        <v>54</v>
      </c>
      <c r="I16" s="24">
        <v>360200200</v>
      </c>
      <c r="J16" s="21">
        <v>0</v>
      </c>
      <c r="K16" s="40" t="s">
        <v>124</v>
      </c>
      <c r="L16" s="43"/>
      <c r="M16" s="43"/>
      <c r="N16" s="46">
        <v>62600000</v>
      </c>
      <c r="O16" s="19"/>
      <c r="P16" s="12"/>
      <c r="Q16" s="13"/>
      <c r="R16" s="13"/>
      <c r="S16" s="27"/>
      <c r="T16" s="13"/>
      <c r="U16" s="13"/>
      <c r="V16" s="13"/>
      <c r="W16" s="13"/>
      <c r="X16" s="13"/>
      <c r="Y16" s="16">
        <f t="shared" si="0"/>
        <v>0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f t="shared" si="1"/>
        <v>0</v>
      </c>
      <c r="AR16" s="30" t="s">
        <v>120</v>
      </c>
    </row>
    <row r="17" spans="1:44" ht="52.5" customHeight="1" x14ac:dyDescent="0.25">
      <c r="A17" s="49"/>
      <c r="B17" s="49"/>
      <c r="C17" s="50"/>
      <c r="D17" s="49"/>
      <c r="E17" s="50"/>
      <c r="F17" s="33" t="s">
        <v>131</v>
      </c>
      <c r="G17" s="34">
        <v>3602028</v>
      </c>
      <c r="H17" s="77" t="s">
        <v>153</v>
      </c>
      <c r="I17" s="34">
        <v>360202800</v>
      </c>
      <c r="J17" s="79">
        <v>8</v>
      </c>
      <c r="K17" s="41"/>
      <c r="L17" s="44"/>
      <c r="M17" s="44"/>
      <c r="N17" s="47"/>
      <c r="O17" s="19" t="s">
        <v>266</v>
      </c>
      <c r="P17" s="12"/>
      <c r="Q17" s="38">
        <v>9</v>
      </c>
      <c r="R17" s="38" t="s">
        <v>214</v>
      </c>
      <c r="S17" s="27" t="s">
        <v>260</v>
      </c>
      <c r="T17" s="38" t="s">
        <v>218</v>
      </c>
      <c r="U17" s="38">
        <v>5</v>
      </c>
      <c r="V17" s="38">
        <v>0</v>
      </c>
      <c r="W17" s="38">
        <v>4</v>
      </c>
      <c r="X17" s="38">
        <v>0</v>
      </c>
      <c r="Y17" s="46">
        <f t="shared" si="0"/>
        <v>30000000</v>
      </c>
      <c r="Z17" s="46">
        <v>30000000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>
        <f>+SUM(Z17:AP17)</f>
        <v>30000000</v>
      </c>
      <c r="AR17" s="71" t="s">
        <v>120</v>
      </c>
    </row>
    <row r="18" spans="1:44" ht="52.5" customHeight="1" x14ac:dyDescent="0.25">
      <c r="A18" s="49"/>
      <c r="B18" s="49"/>
      <c r="C18" s="50"/>
      <c r="D18" s="49"/>
      <c r="E18" s="50"/>
      <c r="F18" s="39"/>
      <c r="G18" s="37"/>
      <c r="H18" s="78"/>
      <c r="I18" s="37"/>
      <c r="J18" s="81"/>
      <c r="K18" s="41"/>
      <c r="L18" s="44"/>
      <c r="M18" s="44"/>
      <c r="N18" s="47"/>
      <c r="O18" s="22" t="s">
        <v>267</v>
      </c>
      <c r="P18" s="12"/>
      <c r="Q18" s="29">
        <v>1</v>
      </c>
      <c r="R18" s="38" t="s">
        <v>246</v>
      </c>
      <c r="S18" s="27" t="s">
        <v>268</v>
      </c>
      <c r="T18" s="38" t="s">
        <v>218</v>
      </c>
      <c r="U18" s="29">
        <v>0.25</v>
      </c>
      <c r="V18" s="29">
        <v>0.25</v>
      </c>
      <c r="W18" s="29">
        <v>0.25</v>
      </c>
      <c r="X18" s="29">
        <v>0.25</v>
      </c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72"/>
    </row>
    <row r="19" spans="1:44" ht="40.5" customHeight="1" x14ac:dyDescent="0.25">
      <c r="A19" s="49"/>
      <c r="B19" s="49"/>
      <c r="C19" s="50"/>
      <c r="D19" s="49"/>
      <c r="E19" s="50"/>
      <c r="F19" s="22" t="s">
        <v>132</v>
      </c>
      <c r="G19" s="24">
        <v>3602003</v>
      </c>
      <c r="H19" s="22" t="s">
        <v>154</v>
      </c>
      <c r="I19" s="24">
        <v>360200300</v>
      </c>
      <c r="J19" s="21">
        <v>1</v>
      </c>
      <c r="K19" s="41"/>
      <c r="L19" s="44"/>
      <c r="M19" s="44"/>
      <c r="N19" s="47"/>
      <c r="O19" s="77" t="s">
        <v>269</v>
      </c>
      <c r="P19" s="12"/>
      <c r="Q19" s="62">
        <v>2</v>
      </c>
      <c r="R19" s="62" t="s">
        <v>214</v>
      </c>
      <c r="S19" s="73" t="s">
        <v>270</v>
      </c>
      <c r="T19" s="62" t="s">
        <v>218</v>
      </c>
      <c r="U19" s="62">
        <v>0</v>
      </c>
      <c r="V19" s="62">
        <v>1</v>
      </c>
      <c r="W19" s="62">
        <v>1</v>
      </c>
      <c r="X19" s="62">
        <v>0</v>
      </c>
      <c r="Y19" s="16">
        <f t="shared" si="0"/>
        <v>11000000</v>
      </c>
      <c r="Z19" s="16"/>
      <c r="AA19" s="16"/>
      <c r="AB19" s="16"/>
      <c r="AC19" s="16"/>
      <c r="AD19" s="16"/>
      <c r="AE19" s="16"/>
      <c r="AF19" s="16"/>
      <c r="AG19" s="16">
        <v>5000000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6">
        <f>+SUM(Z19:AP20)</f>
        <v>11000000</v>
      </c>
      <c r="AR19" s="30" t="s">
        <v>120</v>
      </c>
    </row>
    <row r="20" spans="1:44" ht="40.5" customHeight="1" x14ac:dyDescent="0.25">
      <c r="A20" s="49"/>
      <c r="B20" s="49"/>
      <c r="C20" s="50"/>
      <c r="D20" s="49"/>
      <c r="E20" s="50"/>
      <c r="F20" s="22" t="s">
        <v>132</v>
      </c>
      <c r="G20" s="24">
        <v>3602003</v>
      </c>
      <c r="H20" s="22" t="s">
        <v>155</v>
      </c>
      <c r="I20" s="24">
        <v>360200302</v>
      </c>
      <c r="J20" s="21">
        <v>1</v>
      </c>
      <c r="K20" s="41"/>
      <c r="L20" s="44"/>
      <c r="M20" s="44"/>
      <c r="N20" s="47"/>
      <c r="O20" s="78"/>
      <c r="P20" s="12"/>
      <c r="Q20" s="63"/>
      <c r="R20" s="63"/>
      <c r="S20" s="74"/>
      <c r="T20" s="63"/>
      <c r="U20" s="63"/>
      <c r="V20" s="63"/>
      <c r="W20" s="63"/>
      <c r="X20" s="63"/>
      <c r="Y20" s="16">
        <f t="shared" si="0"/>
        <v>6000000</v>
      </c>
      <c r="Z20" s="16"/>
      <c r="AA20" s="16"/>
      <c r="AB20" s="16"/>
      <c r="AC20" s="16"/>
      <c r="AD20" s="16"/>
      <c r="AE20" s="16"/>
      <c r="AF20" s="16"/>
      <c r="AG20" s="16">
        <v>6000000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f>+SUM(Z20:AP21)</f>
        <v>6000000</v>
      </c>
      <c r="AR20" s="30" t="s">
        <v>120</v>
      </c>
    </row>
    <row r="21" spans="1:44" ht="45.75" hidden="1" customHeight="1" x14ac:dyDescent="0.25">
      <c r="A21" s="49"/>
      <c r="B21" s="49"/>
      <c r="C21" s="50"/>
      <c r="D21" s="49"/>
      <c r="E21" s="50"/>
      <c r="F21" s="22" t="s">
        <v>132</v>
      </c>
      <c r="G21" s="24">
        <v>3602003</v>
      </c>
      <c r="H21" s="22" t="s">
        <v>156</v>
      </c>
      <c r="I21" s="24">
        <v>360200304</v>
      </c>
      <c r="J21" s="21">
        <v>0</v>
      </c>
      <c r="K21" s="41"/>
      <c r="L21" s="44"/>
      <c r="M21" s="44"/>
      <c r="N21" s="47"/>
      <c r="O21" s="22"/>
      <c r="P21" s="12"/>
      <c r="Q21" s="13"/>
      <c r="R21" s="13"/>
      <c r="S21" s="27"/>
      <c r="T21" s="13"/>
      <c r="U21" s="13"/>
      <c r="V21" s="13"/>
      <c r="W21" s="13"/>
      <c r="X21" s="13"/>
      <c r="Y21" s="16">
        <f t="shared" si="0"/>
        <v>0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f t="shared" si="1"/>
        <v>0</v>
      </c>
      <c r="AR21" s="30" t="s">
        <v>120</v>
      </c>
    </row>
    <row r="22" spans="1:44" ht="55.5" customHeight="1" x14ac:dyDescent="0.25">
      <c r="A22" s="49"/>
      <c r="B22" s="49"/>
      <c r="C22" s="50"/>
      <c r="D22" s="49"/>
      <c r="E22" s="50"/>
      <c r="F22" s="22" t="s">
        <v>132</v>
      </c>
      <c r="G22" s="24">
        <v>3602003</v>
      </c>
      <c r="H22" s="22" t="s">
        <v>157</v>
      </c>
      <c r="I22" s="24">
        <v>360200308</v>
      </c>
      <c r="J22" s="21">
        <v>1</v>
      </c>
      <c r="K22" s="41"/>
      <c r="L22" s="44"/>
      <c r="M22" s="44"/>
      <c r="N22" s="47"/>
      <c r="O22" s="19" t="s">
        <v>271</v>
      </c>
      <c r="P22" s="12"/>
      <c r="Q22" s="38">
        <v>1</v>
      </c>
      <c r="R22" s="38" t="s">
        <v>214</v>
      </c>
      <c r="S22" s="27" t="s">
        <v>262</v>
      </c>
      <c r="T22" s="38" t="s">
        <v>218</v>
      </c>
      <c r="U22" s="38">
        <v>0</v>
      </c>
      <c r="V22" s="38">
        <v>0</v>
      </c>
      <c r="W22" s="38">
        <v>1</v>
      </c>
      <c r="X22" s="38">
        <v>0</v>
      </c>
      <c r="Y22" s="16">
        <f t="shared" si="0"/>
        <v>6000000</v>
      </c>
      <c r="Z22" s="16"/>
      <c r="AA22" s="16"/>
      <c r="AB22" s="16"/>
      <c r="AC22" s="16"/>
      <c r="AD22" s="16"/>
      <c r="AE22" s="16"/>
      <c r="AF22" s="16"/>
      <c r="AG22" s="16">
        <v>6000000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 t="shared" si="1"/>
        <v>6000000</v>
      </c>
      <c r="AR22" s="30" t="s">
        <v>120</v>
      </c>
    </row>
    <row r="23" spans="1:44" ht="48.75" customHeight="1" x14ac:dyDescent="0.25">
      <c r="A23" s="49"/>
      <c r="B23" s="49"/>
      <c r="C23" s="50"/>
      <c r="D23" s="49"/>
      <c r="E23" s="50"/>
      <c r="F23" s="22" t="s">
        <v>133</v>
      </c>
      <c r="G23" s="24">
        <v>3602011</v>
      </c>
      <c r="H23" s="22" t="s">
        <v>158</v>
      </c>
      <c r="I23" s="24">
        <v>360201101</v>
      </c>
      <c r="J23" s="21">
        <v>1</v>
      </c>
      <c r="K23" s="41"/>
      <c r="L23" s="44"/>
      <c r="M23" s="44"/>
      <c r="N23" s="47"/>
      <c r="O23" s="22" t="s">
        <v>272</v>
      </c>
      <c r="P23" s="12"/>
      <c r="Q23" s="38">
        <v>1</v>
      </c>
      <c r="R23" s="38" t="s">
        <v>214</v>
      </c>
      <c r="S23" s="27" t="s">
        <v>262</v>
      </c>
      <c r="T23" s="38" t="s">
        <v>218</v>
      </c>
      <c r="U23" s="38">
        <v>0</v>
      </c>
      <c r="V23" s="38">
        <v>0</v>
      </c>
      <c r="W23" s="38">
        <v>1</v>
      </c>
      <c r="X23" s="38">
        <v>0</v>
      </c>
      <c r="Y23" s="16">
        <f t="shared" si="0"/>
        <v>7000000</v>
      </c>
      <c r="Z23" s="16">
        <v>2000000</v>
      </c>
      <c r="AA23" s="16"/>
      <c r="AB23" s="16"/>
      <c r="AC23" s="16"/>
      <c r="AD23" s="16"/>
      <c r="AE23" s="16"/>
      <c r="AF23" s="16"/>
      <c r="AG23" s="16">
        <v>5000000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f t="shared" si="1"/>
        <v>7000000</v>
      </c>
      <c r="AR23" s="30" t="s">
        <v>120</v>
      </c>
    </row>
    <row r="24" spans="1:44" ht="54" x14ac:dyDescent="0.25">
      <c r="A24" s="49"/>
      <c r="B24" s="49"/>
      <c r="C24" s="50"/>
      <c r="D24" s="49"/>
      <c r="E24" s="50"/>
      <c r="F24" s="22" t="s">
        <v>133</v>
      </c>
      <c r="G24" s="24">
        <v>3602011</v>
      </c>
      <c r="H24" s="22" t="s">
        <v>159</v>
      </c>
      <c r="I24" s="24">
        <v>360201103</v>
      </c>
      <c r="J24" s="21">
        <v>4</v>
      </c>
      <c r="K24" s="41"/>
      <c r="L24" s="44"/>
      <c r="M24" s="44"/>
      <c r="N24" s="47"/>
      <c r="O24" s="19" t="s">
        <v>273</v>
      </c>
      <c r="P24" s="12"/>
      <c r="Q24" s="38">
        <v>4</v>
      </c>
      <c r="R24" s="38" t="s">
        <v>214</v>
      </c>
      <c r="S24" s="27" t="s">
        <v>274</v>
      </c>
      <c r="T24" s="38" t="s">
        <v>221</v>
      </c>
      <c r="U24" s="38">
        <v>1</v>
      </c>
      <c r="V24" s="38">
        <v>1</v>
      </c>
      <c r="W24" s="38">
        <v>1</v>
      </c>
      <c r="X24" s="38">
        <v>1</v>
      </c>
      <c r="Y24" s="16">
        <f t="shared" si="0"/>
        <v>2000000</v>
      </c>
      <c r="Z24" s="16">
        <v>2000000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f t="shared" si="1"/>
        <v>2000000</v>
      </c>
      <c r="AR24" s="30" t="s">
        <v>120</v>
      </c>
    </row>
    <row r="25" spans="1:44" ht="54" customHeight="1" x14ac:dyDescent="0.25">
      <c r="A25" s="49"/>
      <c r="B25" s="49"/>
      <c r="C25" s="50"/>
      <c r="D25" s="49"/>
      <c r="E25" s="50"/>
      <c r="F25" s="22" t="s">
        <v>134</v>
      </c>
      <c r="G25" s="24">
        <v>3602016</v>
      </c>
      <c r="H25" s="22" t="s">
        <v>54</v>
      </c>
      <c r="I25" s="24">
        <v>360201600</v>
      </c>
      <c r="J25" s="21">
        <v>1</v>
      </c>
      <c r="K25" s="41"/>
      <c r="L25" s="44"/>
      <c r="M25" s="44"/>
      <c r="N25" s="47"/>
      <c r="O25" s="77" t="s">
        <v>275</v>
      </c>
      <c r="P25" s="12"/>
      <c r="Q25" s="62">
        <v>2</v>
      </c>
      <c r="R25" s="62" t="s">
        <v>214</v>
      </c>
      <c r="S25" s="73" t="s">
        <v>270</v>
      </c>
      <c r="T25" s="62" t="s">
        <v>218</v>
      </c>
      <c r="U25" s="62">
        <v>0</v>
      </c>
      <c r="V25" s="62">
        <v>1</v>
      </c>
      <c r="W25" s="62">
        <v>1</v>
      </c>
      <c r="X25" s="62">
        <v>0</v>
      </c>
      <c r="Y25" s="16">
        <f t="shared" si="0"/>
        <v>14100000</v>
      </c>
      <c r="Z25" s="16"/>
      <c r="AA25" s="16"/>
      <c r="AB25" s="16"/>
      <c r="AC25" s="16"/>
      <c r="AD25" s="16"/>
      <c r="AE25" s="16"/>
      <c r="AF25" s="16"/>
      <c r="AG25" s="16">
        <v>5000000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>
        <f>+SUM(Z25:AP29)</f>
        <v>14100000</v>
      </c>
      <c r="AR25" s="30" t="s">
        <v>120</v>
      </c>
    </row>
    <row r="26" spans="1:44" ht="27" x14ac:dyDescent="0.25">
      <c r="A26" s="49"/>
      <c r="B26" s="49"/>
      <c r="C26" s="50"/>
      <c r="D26" s="49"/>
      <c r="E26" s="50"/>
      <c r="F26" s="22" t="s">
        <v>135</v>
      </c>
      <c r="G26" s="24">
        <v>3602017</v>
      </c>
      <c r="H26" s="22" t="s">
        <v>160</v>
      </c>
      <c r="I26" s="24">
        <v>360201700</v>
      </c>
      <c r="J26" s="21">
        <v>1</v>
      </c>
      <c r="K26" s="41"/>
      <c r="L26" s="44"/>
      <c r="M26" s="44"/>
      <c r="N26" s="47"/>
      <c r="O26" s="78"/>
      <c r="P26" s="12"/>
      <c r="Q26" s="63"/>
      <c r="R26" s="63"/>
      <c r="S26" s="74"/>
      <c r="T26" s="63"/>
      <c r="U26" s="63"/>
      <c r="V26" s="63"/>
      <c r="W26" s="63"/>
      <c r="X26" s="63"/>
      <c r="Y26" s="16">
        <f t="shared" si="0"/>
        <v>9100000</v>
      </c>
      <c r="Z26" s="16"/>
      <c r="AA26" s="16"/>
      <c r="AB26" s="16"/>
      <c r="AC26" s="16"/>
      <c r="AD26" s="16"/>
      <c r="AE26" s="16"/>
      <c r="AF26" s="16"/>
      <c r="AG26" s="16">
        <v>6000000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f t="shared" ref="AQ26:AQ43" si="2">+SUM(Z26:AP30)</f>
        <v>9100000</v>
      </c>
      <c r="AR26" s="30" t="s">
        <v>120</v>
      </c>
    </row>
    <row r="27" spans="1:44" ht="27" hidden="1" customHeight="1" x14ac:dyDescent="0.25">
      <c r="A27" s="49"/>
      <c r="B27" s="49"/>
      <c r="C27" s="50"/>
      <c r="D27" s="49"/>
      <c r="E27" s="50"/>
      <c r="F27" s="22" t="s">
        <v>136</v>
      </c>
      <c r="G27" s="24">
        <v>3602021</v>
      </c>
      <c r="H27" s="22" t="s">
        <v>161</v>
      </c>
      <c r="I27" s="24">
        <v>360202100</v>
      </c>
      <c r="J27" s="21">
        <v>0</v>
      </c>
      <c r="K27" s="41"/>
      <c r="L27" s="44"/>
      <c r="M27" s="44"/>
      <c r="N27" s="47"/>
      <c r="O27" s="22"/>
      <c r="P27" s="12"/>
      <c r="Q27" s="36"/>
      <c r="R27" s="36"/>
      <c r="S27" s="27"/>
      <c r="T27" s="36"/>
      <c r="U27" s="36"/>
      <c r="V27" s="36"/>
      <c r="W27" s="36"/>
      <c r="X27" s="36"/>
      <c r="Y27" s="16">
        <f t="shared" si="0"/>
        <v>7100000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f t="shared" si="2"/>
        <v>7100000</v>
      </c>
      <c r="AR27" s="30" t="s">
        <v>120</v>
      </c>
    </row>
    <row r="28" spans="1:44" ht="65.25" customHeight="1" x14ac:dyDescent="0.25">
      <c r="A28" s="49"/>
      <c r="B28" s="49"/>
      <c r="C28" s="50"/>
      <c r="D28" s="49"/>
      <c r="E28" s="50"/>
      <c r="F28" s="22" t="s">
        <v>137</v>
      </c>
      <c r="G28" s="24">
        <v>3602027</v>
      </c>
      <c r="H28" s="22" t="s">
        <v>162</v>
      </c>
      <c r="I28" s="24">
        <v>360202700</v>
      </c>
      <c r="J28" s="21">
        <v>1</v>
      </c>
      <c r="K28" s="41"/>
      <c r="L28" s="44"/>
      <c r="M28" s="44"/>
      <c r="N28" s="47"/>
      <c r="O28" s="22" t="s">
        <v>276</v>
      </c>
      <c r="P28" s="12"/>
      <c r="Q28" s="36">
        <v>1</v>
      </c>
      <c r="R28" s="36" t="s">
        <v>214</v>
      </c>
      <c r="S28" s="27" t="s">
        <v>277</v>
      </c>
      <c r="T28" s="36" t="s">
        <v>221</v>
      </c>
      <c r="U28" s="36">
        <v>0</v>
      </c>
      <c r="V28" s="36">
        <v>0</v>
      </c>
      <c r="W28" s="36">
        <v>1</v>
      </c>
      <c r="X28" s="36">
        <v>0</v>
      </c>
      <c r="Y28" s="16">
        <f t="shared" si="0"/>
        <v>17100000</v>
      </c>
      <c r="Z28" s="16">
        <v>1100000</v>
      </c>
      <c r="AA28" s="16"/>
      <c r="AB28" s="16"/>
      <c r="AC28" s="16"/>
      <c r="AD28" s="16"/>
      <c r="AE28" s="16"/>
      <c r="AF28" s="16"/>
      <c r="AG28" s="16">
        <v>2000000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f t="shared" si="2"/>
        <v>17100000</v>
      </c>
      <c r="AR28" s="30" t="s">
        <v>120</v>
      </c>
    </row>
    <row r="29" spans="1:44" ht="52.5" hidden="1" customHeight="1" x14ac:dyDescent="0.25">
      <c r="A29" s="49"/>
      <c r="B29" s="49"/>
      <c r="C29" s="50"/>
      <c r="D29" s="49"/>
      <c r="E29" s="50"/>
      <c r="F29" s="22" t="s">
        <v>138</v>
      </c>
      <c r="G29" s="24">
        <v>3602029</v>
      </c>
      <c r="H29" s="22" t="s">
        <v>163</v>
      </c>
      <c r="I29" s="24">
        <v>360202902</v>
      </c>
      <c r="J29" s="21">
        <v>0</v>
      </c>
      <c r="K29" s="41"/>
      <c r="L29" s="44"/>
      <c r="M29" s="44"/>
      <c r="N29" s="47"/>
      <c r="O29" s="22"/>
      <c r="P29" s="12"/>
      <c r="Q29" s="36"/>
      <c r="R29" s="36"/>
      <c r="S29" s="27"/>
      <c r="T29" s="36"/>
      <c r="U29" s="36"/>
      <c r="V29" s="36"/>
      <c r="W29" s="36"/>
      <c r="X29" s="36"/>
      <c r="Y29" s="16">
        <f t="shared" si="0"/>
        <v>18000000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f t="shared" si="2"/>
        <v>18000000</v>
      </c>
      <c r="AR29" s="30" t="s">
        <v>120</v>
      </c>
    </row>
    <row r="30" spans="1:44" ht="41.25" customHeight="1" x14ac:dyDescent="0.25">
      <c r="A30" s="49"/>
      <c r="B30" s="49"/>
      <c r="C30" s="50"/>
      <c r="D30" s="49"/>
      <c r="E30" s="50"/>
      <c r="F30" s="22" t="s">
        <v>139</v>
      </c>
      <c r="G30" s="24">
        <v>3602035</v>
      </c>
      <c r="H30" s="22" t="s">
        <v>158</v>
      </c>
      <c r="I30" s="24">
        <v>360203501</v>
      </c>
      <c r="J30" s="21">
        <v>1</v>
      </c>
      <c r="K30" s="42"/>
      <c r="L30" s="45"/>
      <c r="M30" s="45"/>
      <c r="N30" s="48"/>
      <c r="O30" s="19" t="s">
        <v>272</v>
      </c>
      <c r="P30" s="12"/>
      <c r="Q30" s="38">
        <v>1</v>
      </c>
      <c r="R30" s="38" t="s">
        <v>214</v>
      </c>
      <c r="S30" s="27" t="s">
        <v>262</v>
      </c>
      <c r="T30" s="38" t="s">
        <v>218</v>
      </c>
      <c r="U30" s="38">
        <v>0</v>
      </c>
      <c r="V30" s="38">
        <v>1</v>
      </c>
      <c r="W30" s="38">
        <v>0</v>
      </c>
      <c r="X30" s="38">
        <v>0</v>
      </c>
      <c r="Y30" s="16">
        <f t="shared" si="0"/>
        <v>18000000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f t="shared" si="2"/>
        <v>18000000</v>
      </c>
      <c r="AR30" s="30" t="s">
        <v>120</v>
      </c>
    </row>
    <row r="31" spans="1:44" ht="33" customHeight="1" x14ac:dyDescent="0.25">
      <c r="A31" s="49"/>
      <c r="B31" s="49"/>
      <c r="C31" s="50"/>
      <c r="D31" s="49"/>
      <c r="E31" s="50">
        <v>3603</v>
      </c>
      <c r="F31" s="22" t="s">
        <v>140</v>
      </c>
      <c r="G31" s="24">
        <v>3603010</v>
      </c>
      <c r="H31" s="22" t="s">
        <v>164</v>
      </c>
      <c r="I31" s="24">
        <v>360301000</v>
      </c>
      <c r="J31" s="21">
        <v>10</v>
      </c>
      <c r="K31" s="40" t="s">
        <v>125</v>
      </c>
      <c r="L31" s="43"/>
      <c r="M31" s="43"/>
      <c r="N31" s="46">
        <v>20090000</v>
      </c>
      <c r="O31" s="77" t="s">
        <v>271</v>
      </c>
      <c r="P31" s="12"/>
      <c r="Q31" s="62">
        <v>10</v>
      </c>
      <c r="R31" s="62" t="s">
        <v>214</v>
      </c>
      <c r="S31" s="40" t="s">
        <v>262</v>
      </c>
      <c r="T31" s="73" t="s">
        <v>218</v>
      </c>
      <c r="U31" s="62">
        <v>0</v>
      </c>
      <c r="V31" s="62">
        <v>5</v>
      </c>
      <c r="W31" s="62">
        <v>5</v>
      </c>
      <c r="X31" s="62">
        <v>0</v>
      </c>
      <c r="Y31" s="16">
        <f t="shared" si="0"/>
        <v>18000000</v>
      </c>
      <c r="Z31" s="16"/>
      <c r="AA31" s="16"/>
      <c r="AB31" s="16"/>
      <c r="AC31" s="16"/>
      <c r="AD31" s="16"/>
      <c r="AE31" s="16"/>
      <c r="AF31" s="16"/>
      <c r="AG31" s="16">
        <v>4000000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f t="shared" si="2"/>
        <v>18000000</v>
      </c>
      <c r="AR31" s="30" t="s">
        <v>120</v>
      </c>
    </row>
    <row r="32" spans="1:44" ht="33" customHeight="1" x14ac:dyDescent="0.25">
      <c r="A32" s="49"/>
      <c r="B32" s="49"/>
      <c r="C32" s="50"/>
      <c r="D32" s="49"/>
      <c r="E32" s="50"/>
      <c r="F32" s="22" t="s">
        <v>141</v>
      </c>
      <c r="G32" s="24">
        <v>3603016</v>
      </c>
      <c r="H32" s="22" t="s">
        <v>165</v>
      </c>
      <c r="I32" s="24">
        <v>360301601</v>
      </c>
      <c r="J32" s="21">
        <v>1</v>
      </c>
      <c r="K32" s="41"/>
      <c r="L32" s="44"/>
      <c r="M32" s="44"/>
      <c r="N32" s="47"/>
      <c r="O32" s="78"/>
      <c r="P32" s="12"/>
      <c r="Q32" s="63"/>
      <c r="R32" s="63"/>
      <c r="S32" s="42"/>
      <c r="T32" s="74"/>
      <c r="U32" s="63"/>
      <c r="V32" s="63"/>
      <c r="W32" s="63"/>
      <c r="X32" s="63"/>
      <c r="Y32" s="16">
        <f t="shared" si="0"/>
        <v>14000000</v>
      </c>
      <c r="Z32" s="16"/>
      <c r="AA32" s="16"/>
      <c r="AB32" s="16"/>
      <c r="AC32" s="16"/>
      <c r="AD32" s="16"/>
      <c r="AE32" s="16"/>
      <c r="AF32" s="16"/>
      <c r="AG32" s="16">
        <v>10000000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f t="shared" si="2"/>
        <v>14000000</v>
      </c>
      <c r="AR32" s="30" t="s">
        <v>120</v>
      </c>
    </row>
    <row r="33" spans="1:44" ht="67.5" x14ac:dyDescent="0.25">
      <c r="A33" s="49"/>
      <c r="B33" s="49"/>
      <c r="C33" s="50"/>
      <c r="D33" s="49"/>
      <c r="E33" s="50"/>
      <c r="F33" s="22" t="s">
        <v>142</v>
      </c>
      <c r="G33" s="24">
        <v>3603018</v>
      </c>
      <c r="H33" s="22" t="s">
        <v>166</v>
      </c>
      <c r="I33" s="24">
        <v>360301800</v>
      </c>
      <c r="J33" s="21">
        <v>5</v>
      </c>
      <c r="K33" s="41"/>
      <c r="L33" s="44"/>
      <c r="M33" s="44"/>
      <c r="N33" s="47"/>
      <c r="O33" s="19" t="s">
        <v>278</v>
      </c>
      <c r="P33" s="12"/>
      <c r="Q33" s="38">
        <v>5</v>
      </c>
      <c r="R33" s="38" t="s">
        <v>214</v>
      </c>
      <c r="S33" s="27" t="s">
        <v>279</v>
      </c>
      <c r="T33" s="38" t="s">
        <v>218</v>
      </c>
      <c r="U33" s="38">
        <v>3</v>
      </c>
      <c r="V33" s="38">
        <v>2</v>
      </c>
      <c r="W33" s="38">
        <v>0</v>
      </c>
      <c r="X33" s="38">
        <v>0</v>
      </c>
      <c r="Y33" s="16">
        <f t="shared" si="0"/>
        <v>6000000</v>
      </c>
      <c r="Z33" s="16"/>
      <c r="AA33" s="16"/>
      <c r="AB33" s="16"/>
      <c r="AC33" s="16"/>
      <c r="AD33" s="16"/>
      <c r="AE33" s="16"/>
      <c r="AF33" s="16"/>
      <c r="AG33" s="16">
        <v>4000000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f t="shared" si="2"/>
        <v>6000000</v>
      </c>
      <c r="AR33" s="30" t="s">
        <v>120</v>
      </c>
    </row>
    <row r="34" spans="1:44" ht="27" hidden="1" customHeight="1" x14ac:dyDescent="0.25">
      <c r="A34" s="49"/>
      <c r="B34" s="49"/>
      <c r="C34" s="50"/>
      <c r="D34" s="49"/>
      <c r="E34" s="50"/>
      <c r="F34" s="22" t="s">
        <v>143</v>
      </c>
      <c r="G34" s="24">
        <v>3603019</v>
      </c>
      <c r="H34" s="22" t="s">
        <v>167</v>
      </c>
      <c r="I34" s="24">
        <v>360301900</v>
      </c>
      <c r="J34" s="21">
        <v>0</v>
      </c>
      <c r="K34" s="41"/>
      <c r="L34" s="44"/>
      <c r="M34" s="44"/>
      <c r="N34" s="47"/>
      <c r="O34" s="75" t="s">
        <v>281</v>
      </c>
      <c r="P34" s="12"/>
      <c r="Q34" s="62">
        <v>1</v>
      </c>
      <c r="R34" s="62" t="s">
        <v>214</v>
      </c>
      <c r="S34" s="62" t="s">
        <v>277</v>
      </c>
      <c r="T34" s="73" t="s">
        <v>221</v>
      </c>
      <c r="U34" s="62">
        <v>0</v>
      </c>
      <c r="V34" s="62">
        <v>1</v>
      </c>
      <c r="W34" s="62">
        <v>0</v>
      </c>
      <c r="X34" s="62">
        <v>0</v>
      </c>
      <c r="Y34" s="16">
        <f t="shared" si="0"/>
        <v>2000000</v>
      </c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16">
        <f t="shared" si="2"/>
        <v>2000000</v>
      </c>
      <c r="AR34" s="30" t="s">
        <v>120</v>
      </c>
    </row>
    <row r="35" spans="1:44" ht="59.25" customHeight="1" x14ac:dyDescent="0.25">
      <c r="A35" s="49"/>
      <c r="B35" s="49"/>
      <c r="C35" s="50"/>
      <c r="D35" s="49"/>
      <c r="E35" s="50"/>
      <c r="F35" s="22" t="s">
        <v>144</v>
      </c>
      <c r="G35" s="24">
        <v>3603020</v>
      </c>
      <c r="H35" s="22" t="s">
        <v>168</v>
      </c>
      <c r="I35" s="24">
        <v>360302000</v>
      </c>
      <c r="J35" s="21">
        <v>1</v>
      </c>
      <c r="K35" s="42"/>
      <c r="L35" s="45"/>
      <c r="M35" s="45"/>
      <c r="N35" s="48"/>
      <c r="O35" s="76"/>
      <c r="P35" s="12"/>
      <c r="Q35" s="63"/>
      <c r="R35" s="63"/>
      <c r="S35" s="63"/>
      <c r="T35" s="74"/>
      <c r="U35" s="63"/>
      <c r="V35" s="63"/>
      <c r="W35" s="63"/>
      <c r="X35" s="63"/>
      <c r="Y35" s="16">
        <f t="shared" si="0"/>
        <v>5000000</v>
      </c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16">
        <f t="shared" si="2"/>
        <v>5000000</v>
      </c>
      <c r="AR35" s="30" t="s">
        <v>120</v>
      </c>
    </row>
    <row r="36" spans="1:44" ht="40.5" hidden="1" customHeight="1" x14ac:dyDescent="0.25">
      <c r="A36" s="49"/>
      <c r="B36" s="49"/>
      <c r="C36" s="50"/>
      <c r="D36" s="49"/>
      <c r="E36" s="50">
        <v>3604</v>
      </c>
      <c r="F36" s="22" t="s">
        <v>145</v>
      </c>
      <c r="G36" s="24">
        <v>3604005</v>
      </c>
      <c r="H36" s="22" t="s">
        <v>169</v>
      </c>
      <c r="I36" s="24">
        <v>360400500</v>
      </c>
      <c r="J36" s="21">
        <v>0</v>
      </c>
      <c r="K36" s="40" t="s">
        <v>126</v>
      </c>
      <c r="L36" s="43"/>
      <c r="M36" s="43"/>
      <c r="N36" s="46">
        <v>17500000</v>
      </c>
      <c r="O36" s="19"/>
      <c r="P36" s="12"/>
      <c r="Q36" s="24"/>
      <c r="R36" s="24"/>
      <c r="S36" s="27"/>
      <c r="T36" s="24"/>
      <c r="U36" s="24"/>
      <c r="V36" s="24"/>
      <c r="W36" s="24"/>
      <c r="X36" s="24"/>
      <c r="Y36" s="16">
        <f t="shared" si="0"/>
        <v>5000000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>
        <f t="shared" si="2"/>
        <v>5000000</v>
      </c>
      <c r="AR36" s="30" t="s">
        <v>120</v>
      </c>
    </row>
    <row r="37" spans="1:44" ht="57" customHeight="1" x14ac:dyDescent="0.25">
      <c r="A37" s="49"/>
      <c r="B37" s="49"/>
      <c r="C37" s="50"/>
      <c r="D37" s="49"/>
      <c r="E37" s="50"/>
      <c r="F37" s="22" t="s">
        <v>146</v>
      </c>
      <c r="G37" s="24">
        <v>3604009</v>
      </c>
      <c r="H37" s="22" t="s">
        <v>170</v>
      </c>
      <c r="I37" s="24">
        <v>360400900</v>
      </c>
      <c r="J37" s="21">
        <v>1</v>
      </c>
      <c r="K37" s="41"/>
      <c r="L37" s="44"/>
      <c r="M37" s="44"/>
      <c r="N37" s="47"/>
      <c r="O37" s="77" t="s">
        <v>282</v>
      </c>
      <c r="P37" s="12"/>
      <c r="Q37" s="62">
        <v>1</v>
      </c>
      <c r="R37" s="62" t="s">
        <v>214</v>
      </c>
      <c r="S37" s="73" t="s">
        <v>277</v>
      </c>
      <c r="T37" s="62" t="s">
        <v>221</v>
      </c>
      <c r="U37" s="62">
        <v>0</v>
      </c>
      <c r="V37" s="62">
        <v>1</v>
      </c>
      <c r="W37" s="62">
        <v>0</v>
      </c>
      <c r="X37" s="62">
        <v>0</v>
      </c>
      <c r="Y37" s="16">
        <f t="shared" si="0"/>
        <v>9000000</v>
      </c>
      <c r="Z37" s="16"/>
      <c r="AA37" s="16"/>
      <c r="AB37" s="16"/>
      <c r="AC37" s="16"/>
      <c r="AD37" s="16"/>
      <c r="AE37" s="16"/>
      <c r="AF37" s="16"/>
      <c r="AG37" s="16">
        <v>2000000</v>
      </c>
      <c r="AH37" s="16"/>
      <c r="AI37" s="16"/>
      <c r="AJ37" s="16"/>
      <c r="AK37" s="16"/>
      <c r="AL37" s="16"/>
      <c r="AM37" s="16"/>
      <c r="AN37" s="16"/>
      <c r="AO37" s="16"/>
      <c r="AP37" s="16"/>
      <c r="AQ37" s="16">
        <f t="shared" si="2"/>
        <v>9000000</v>
      </c>
      <c r="AR37" s="30" t="s">
        <v>120</v>
      </c>
    </row>
    <row r="38" spans="1:44" ht="27" x14ac:dyDescent="0.25">
      <c r="A38" s="49"/>
      <c r="B38" s="49"/>
      <c r="C38" s="50"/>
      <c r="D38" s="49"/>
      <c r="E38" s="50"/>
      <c r="F38" s="22" t="s">
        <v>146</v>
      </c>
      <c r="G38" s="26">
        <v>3604009</v>
      </c>
      <c r="H38" s="22" t="s">
        <v>172</v>
      </c>
      <c r="I38" s="26">
        <v>360400903</v>
      </c>
      <c r="J38" s="21">
        <v>1</v>
      </c>
      <c r="K38" s="41"/>
      <c r="L38" s="44"/>
      <c r="M38" s="44"/>
      <c r="N38" s="47"/>
      <c r="O38" s="78"/>
      <c r="P38" s="12"/>
      <c r="Q38" s="63"/>
      <c r="R38" s="63"/>
      <c r="S38" s="74"/>
      <c r="T38" s="63"/>
      <c r="U38" s="63"/>
      <c r="V38" s="63"/>
      <c r="W38" s="63"/>
      <c r="X38" s="63"/>
      <c r="Y38" s="16">
        <f t="shared" si="0"/>
        <v>10000000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>
        <f t="shared" si="2"/>
        <v>10000000</v>
      </c>
      <c r="AR38" s="30" t="s">
        <v>120</v>
      </c>
    </row>
    <row r="39" spans="1:44" ht="54.75" customHeight="1" x14ac:dyDescent="0.25">
      <c r="A39" s="49"/>
      <c r="B39" s="49"/>
      <c r="C39" s="50"/>
      <c r="D39" s="49"/>
      <c r="E39" s="50"/>
      <c r="F39" s="22" t="s">
        <v>147</v>
      </c>
      <c r="G39" s="24">
        <v>3604013</v>
      </c>
      <c r="H39" s="22" t="s">
        <v>171</v>
      </c>
      <c r="I39" s="24">
        <v>360401301</v>
      </c>
      <c r="J39" s="21">
        <v>1</v>
      </c>
      <c r="K39" s="41"/>
      <c r="L39" s="44"/>
      <c r="M39" s="44"/>
      <c r="N39" s="47"/>
      <c r="O39" s="77" t="s">
        <v>283</v>
      </c>
      <c r="P39" s="12"/>
      <c r="Q39" s="62">
        <v>2</v>
      </c>
      <c r="R39" s="62" t="s">
        <v>214</v>
      </c>
      <c r="S39" s="40" t="s">
        <v>284</v>
      </c>
      <c r="T39" s="73" t="s">
        <v>218</v>
      </c>
      <c r="U39" s="62">
        <v>0</v>
      </c>
      <c r="V39" s="62">
        <v>1</v>
      </c>
      <c r="W39" s="62">
        <v>1</v>
      </c>
      <c r="X39" s="62">
        <v>0</v>
      </c>
      <c r="Y39" s="16">
        <f t="shared" si="0"/>
        <v>15000000</v>
      </c>
      <c r="Z39" s="16"/>
      <c r="AA39" s="16"/>
      <c r="AB39" s="16"/>
      <c r="AC39" s="16"/>
      <c r="AD39" s="16"/>
      <c r="AE39" s="16"/>
      <c r="AF39" s="16"/>
      <c r="AG39" s="16">
        <v>3000000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6">
        <f t="shared" si="2"/>
        <v>15000000</v>
      </c>
      <c r="AR39" s="30" t="s">
        <v>120</v>
      </c>
    </row>
    <row r="40" spans="1:44" ht="58.5" customHeight="1" x14ac:dyDescent="0.25">
      <c r="A40" s="49"/>
      <c r="B40" s="49"/>
      <c r="C40" s="50"/>
      <c r="D40" s="49"/>
      <c r="E40" s="50"/>
      <c r="F40" s="22" t="s">
        <v>148</v>
      </c>
      <c r="G40" s="24">
        <v>3604010</v>
      </c>
      <c r="H40" s="22" t="s">
        <v>173</v>
      </c>
      <c r="I40" s="24">
        <v>360401000</v>
      </c>
      <c r="J40" s="21">
        <v>2</v>
      </c>
      <c r="K40" s="41"/>
      <c r="L40" s="44"/>
      <c r="M40" s="44"/>
      <c r="N40" s="47"/>
      <c r="O40" s="78"/>
      <c r="P40" s="12"/>
      <c r="Q40" s="63"/>
      <c r="R40" s="63"/>
      <c r="S40" s="42"/>
      <c r="T40" s="74"/>
      <c r="U40" s="63"/>
      <c r="V40" s="63"/>
      <c r="W40" s="63"/>
      <c r="X40" s="63"/>
      <c r="Y40" s="16">
        <f t="shared" si="0"/>
        <v>12000000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>
        <f t="shared" si="2"/>
        <v>12000000</v>
      </c>
      <c r="AR40" s="30" t="s">
        <v>120</v>
      </c>
    </row>
    <row r="41" spans="1:44" ht="45" customHeight="1" x14ac:dyDescent="0.25">
      <c r="A41" s="49"/>
      <c r="B41" s="49"/>
      <c r="C41" s="50"/>
      <c r="D41" s="49"/>
      <c r="E41" s="50"/>
      <c r="F41" s="22" t="s">
        <v>69</v>
      </c>
      <c r="G41" s="24">
        <v>3604014</v>
      </c>
      <c r="H41" s="22" t="s">
        <v>174</v>
      </c>
      <c r="I41" s="24">
        <v>360401400</v>
      </c>
      <c r="J41" s="21">
        <v>1</v>
      </c>
      <c r="K41" s="41"/>
      <c r="L41" s="44"/>
      <c r="M41" s="44"/>
      <c r="N41" s="47"/>
      <c r="O41" s="19" t="s">
        <v>288</v>
      </c>
      <c r="P41" s="12"/>
      <c r="Q41" s="24">
        <v>1</v>
      </c>
      <c r="R41" s="24" t="s">
        <v>250</v>
      </c>
      <c r="S41" s="27" t="s">
        <v>289</v>
      </c>
      <c r="T41" s="24" t="s">
        <v>218</v>
      </c>
      <c r="U41" s="24">
        <v>0</v>
      </c>
      <c r="V41" s="24">
        <v>1</v>
      </c>
      <c r="W41" s="24">
        <v>0</v>
      </c>
      <c r="X41" s="24">
        <v>0</v>
      </c>
      <c r="Y41" s="16">
        <f t="shared" si="0"/>
        <v>12000000</v>
      </c>
      <c r="Z41" s="16">
        <v>4000000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>
        <f t="shared" si="2"/>
        <v>12000000</v>
      </c>
      <c r="AR41" s="30" t="s">
        <v>120</v>
      </c>
    </row>
    <row r="42" spans="1:44" ht="44.25" customHeight="1" x14ac:dyDescent="0.25">
      <c r="A42" s="49"/>
      <c r="B42" s="49"/>
      <c r="C42" s="50"/>
      <c r="D42" s="49"/>
      <c r="E42" s="50"/>
      <c r="F42" s="22" t="s">
        <v>149</v>
      </c>
      <c r="G42" s="24">
        <v>3604018</v>
      </c>
      <c r="H42" s="22" t="s">
        <v>54</v>
      </c>
      <c r="I42" s="24">
        <v>360401800</v>
      </c>
      <c r="J42" s="21">
        <v>4</v>
      </c>
      <c r="K42" s="41"/>
      <c r="L42" s="44"/>
      <c r="M42" s="44"/>
      <c r="N42" s="47"/>
      <c r="O42" s="19" t="s">
        <v>285</v>
      </c>
      <c r="P42" s="12"/>
      <c r="Q42" s="38">
        <v>4</v>
      </c>
      <c r="R42" s="38" t="s">
        <v>214</v>
      </c>
      <c r="S42" s="27" t="s">
        <v>286</v>
      </c>
      <c r="T42" s="38" t="s">
        <v>221</v>
      </c>
      <c r="U42" s="38">
        <v>1</v>
      </c>
      <c r="V42" s="38">
        <v>1</v>
      </c>
      <c r="W42" s="38">
        <v>1</v>
      </c>
      <c r="X42" s="38">
        <v>1</v>
      </c>
      <c r="Y42" s="16">
        <f t="shared" si="0"/>
        <v>8000000</v>
      </c>
      <c r="Z42" s="16"/>
      <c r="AA42" s="16"/>
      <c r="AB42" s="16"/>
      <c r="AC42" s="16"/>
      <c r="AD42" s="16"/>
      <c r="AE42" s="16"/>
      <c r="AF42" s="16"/>
      <c r="AG42" s="16">
        <v>3000000</v>
      </c>
      <c r="AH42" s="16"/>
      <c r="AI42" s="16"/>
      <c r="AJ42" s="16"/>
      <c r="AK42" s="16"/>
      <c r="AL42" s="16"/>
      <c r="AM42" s="16"/>
      <c r="AN42" s="16"/>
      <c r="AO42" s="16"/>
      <c r="AP42" s="16"/>
      <c r="AQ42" s="16">
        <f t="shared" si="2"/>
        <v>8000000</v>
      </c>
      <c r="AR42" s="30" t="s">
        <v>120</v>
      </c>
    </row>
    <row r="43" spans="1:44" ht="67.5" x14ac:dyDescent="0.25">
      <c r="A43" s="49"/>
      <c r="B43" s="49"/>
      <c r="C43" s="50"/>
      <c r="D43" s="49"/>
      <c r="E43" s="50"/>
      <c r="F43" s="22" t="s">
        <v>150</v>
      </c>
      <c r="G43" s="24">
        <v>3604020</v>
      </c>
      <c r="H43" s="22" t="s">
        <v>175</v>
      </c>
      <c r="I43" s="24">
        <v>360402000</v>
      </c>
      <c r="J43" s="21">
        <v>50</v>
      </c>
      <c r="K43" s="42"/>
      <c r="L43" s="45"/>
      <c r="M43" s="45"/>
      <c r="N43" s="48"/>
      <c r="O43" s="19" t="s">
        <v>287</v>
      </c>
      <c r="P43" s="12"/>
      <c r="Q43" s="38">
        <v>50</v>
      </c>
      <c r="R43" s="38" t="s">
        <v>214</v>
      </c>
      <c r="S43" s="27" t="s">
        <v>262</v>
      </c>
      <c r="T43" s="38" t="s">
        <v>221</v>
      </c>
      <c r="U43" s="38">
        <v>0</v>
      </c>
      <c r="V43" s="38">
        <v>25</v>
      </c>
      <c r="W43" s="38">
        <v>25</v>
      </c>
      <c r="X43" s="38">
        <v>0</v>
      </c>
      <c r="Y43" s="16">
        <f t="shared" si="0"/>
        <v>5000000</v>
      </c>
      <c r="Z43" s="16"/>
      <c r="AA43" s="16"/>
      <c r="AB43" s="16"/>
      <c r="AC43" s="16"/>
      <c r="AD43" s="16"/>
      <c r="AE43" s="16"/>
      <c r="AF43" s="16"/>
      <c r="AG43" s="16">
        <v>5000000</v>
      </c>
      <c r="AH43" s="16"/>
      <c r="AI43" s="16"/>
      <c r="AJ43" s="16"/>
      <c r="AK43" s="16"/>
      <c r="AL43" s="16"/>
      <c r="AM43" s="16"/>
      <c r="AN43" s="16"/>
      <c r="AO43" s="16"/>
      <c r="AP43" s="16"/>
      <c r="AQ43" s="16">
        <f t="shared" si="2"/>
        <v>5000000</v>
      </c>
      <c r="AR43" s="30" t="s">
        <v>120</v>
      </c>
    </row>
  </sheetData>
  <mergeCells count="134">
    <mergeCell ref="U37:U38"/>
    <mergeCell ref="V37:V38"/>
    <mergeCell ref="W37:W38"/>
    <mergeCell ref="X37:X38"/>
    <mergeCell ref="O39:O40"/>
    <mergeCell ref="Q39:Q40"/>
    <mergeCell ref="R39:R40"/>
    <mergeCell ref="S39:S40"/>
    <mergeCell ref="T39:T40"/>
    <mergeCell ref="U39:U40"/>
    <mergeCell ref="V39:V40"/>
    <mergeCell ref="W39:W40"/>
    <mergeCell ref="X39:X40"/>
    <mergeCell ref="O37:O38"/>
    <mergeCell ref="Q37:Q38"/>
    <mergeCell ref="R37:R38"/>
    <mergeCell ref="S37:S38"/>
    <mergeCell ref="T37:T38"/>
    <mergeCell ref="V25:V26"/>
    <mergeCell ref="W25:W26"/>
    <mergeCell ref="X25:X26"/>
    <mergeCell ref="O31:O32"/>
    <mergeCell ref="Q31:Q32"/>
    <mergeCell ref="R31:R32"/>
    <mergeCell ref="S31:S32"/>
    <mergeCell ref="T31:T32"/>
    <mergeCell ref="U31:U32"/>
    <mergeCell ref="V31:V32"/>
    <mergeCell ref="W31:W32"/>
    <mergeCell ref="X31:X32"/>
    <mergeCell ref="Y17:Y18"/>
    <mergeCell ref="Z17:Z18"/>
    <mergeCell ref="AA17:AA18"/>
    <mergeCell ref="AB17:AB18"/>
    <mergeCell ref="AC17:AC18"/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Z10:AQ11"/>
    <mergeCell ref="AR10:AR11"/>
    <mergeCell ref="A10:E11"/>
    <mergeCell ref="F10:J11"/>
    <mergeCell ref="K10:N11"/>
    <mergeCell ref="O10:T11"/>
    <mergeCell ref="U10:X11"/>
    <mergeCell ref="Y10:Y11"/>
    <mergeCell ref="K16:K30"/>
    <mergeCell ref="L16:L30"/>
    <mergeCell ref="N16:N30"/>
    <mergeCell ref="M16:M30"/>
    <mergeCell ref="E13:E15"/>
    <mergeCell ref="E16:E30"/>
    <mergeCell ref="K13:K15"/>
    <mergeCell ref="L13:L15"/>
    <mergeCell ref="M13:M15"/>
    <mergeCell ref="N13:N15"/>
    <mergeCell ref="H17:H18"/>
    <mergeCell ref="J17:J18"/>
    <mergeCell ref="A13:A43"/>
    <mergeCell ref="B13:B43"/>
    <mergeCell ref="C13:C43"/>
    <mergeCell ref="D13:D43"/>
    <mergeCell ref="E31:E35"/>
    <mergeCell ref="E36:E43"/>
    <mergeCell ref="K31:K35"/>
    <mergeCell ref="L31:L35"/>
    <mergeCell ref="M31:M35"/>
    <mergeCell ref="N31:N35"/>
    <mergeCell ref="K36:K43"/>
    <mergeCell ref="L36:L43"/>
    <mergeCell ref="M36:M43"/>
    <mergeCell ref="N36:N43"/>
    <mergeCell ref="O34:O35"/>
    <mergeCell ref="Q34:Q35"/>
    <mergeCell ref="O19:O20"/>
    <mergeCell ref="Q19:Q20"/>
    <mergeCell ref="R19:R20"/>
    <mergeCell ref="O25:O26"/>
    <mergeCell ref="Q25:Q26"/>
    <mergeCell ref="R25:R26"/>
    <mergeCell ref="U19:U20"/>
    <mergeCell ref="R34:R35"/>
    <mergeCell ref="S34:S35"/>
    <mergeCell ref="T34:T35"/>
    <mergeCell ref="U34:U35"/>
    <mergeCell ref="S19:S20"/>
    <mergeCell ref="T19:T20"/>
    <mergeCell ref="S25:S26"/>
    <mergeCell ref="T25:T26"/>
    <mergeCell ref="U25:U26"/>
    <mergeCell ref="V19:V20"/>
    <mergeCell ref="W19:W20"/>
    <mergeCell ref="X19:X20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V34:V35"/>
    <mergeCell ref="W34:W35"/>
    <mergeCell ref="X34:X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P34:AP35"/>
    <mergeCell ref="AK34:AK35"/>
    <mergeCell ref="AL34:AL35"/>
    <mergeCell ref="AM34:AM35"/>
    <mergeCell ref="AN34:AN35"/>
    <mergeCell ref="AO34:AO35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4AD62-D311-4757-AFA9-C8C724FAFD33}">
  <dimension ref="A3:AR25"/>
  <sheetViews>
    <sheetView zoomScale="70" zoomScaleNormal="70" zoomScaleSheetLayoutView="70" workbookViewId="0">
      <selection activeCell="F25" sqref="F25"/>
    </sheetView>
  </sheetViews>
  <sheetFormatPr baseColWidth="10" defaultRowHeight="13.5" x14ac:dyDescent="0.25"/>
  <cols>
    <col min="1" max="1" width="20" style="1" customWidth="1"/>
    <col min="2" max="2" width="17.42578125" style="1" customWidth="1"/>
    <col min="3" max="3" width="10.5703125" style="1" customWidth="1"/>
    <col min="4" max="4" width="16.140625" style="1" customWidth="1"/>
    <col min="5" max="5" width="14.85546875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0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4.85546875" style="1" customWidth="1"/>
    <col min="18" max="18" width="11.42578125" style="1"/>
    <col min="19" max="19" width="16.28515625" style="28" customWidth="1"/>
    <col min="20" max="20" width="14" style="1" customWidth="1"/>
    <col min="21" max="21" width="14.140625" style="1" customWidth="1"/>
    <col min="22" max="24" width="11.42578125" style="1"/>
    <col min="25" max="25" width="23" style="1" customWidth="1"/>
    <col min="26" max="26" width="11.42578125" style="1"/>
    <col min="27" max="27" width="12.85546875" style="1" customWidth="1"/>
    <col min="28" max="32" width="11.42578125" style="1"/>
    <col min="33" max="33" width="12.140625" style="1" customWidth="1"/>
    <col min="34" max="34" width="14.7109375" style="1" customWidth="1"/>
    <col min="35" max="35" width="12.28515625" style="1" customWidth="1"/>
    <col min="36" max="43" width="11.42578125" style="1"/>
    <col min="44" max="44" width="23.85546875" style="1" customWidth="1"/>
    <col min="45" max="16384" width="11.42578125" style="1"/>
  </cols>
  <sheetData>
    <row r="3" spans="1:44" ht="43.5" customHeight="1" x14ac:dyDescent="0.25">
      <c r="A3" s="58" t="s">
        <v>34</v>
      </c>
      <c r="B3" s="59"/>
      <c r="C3" s="60" t="s">
        <v>35</v>
      </c>
      <c r="D3" s="60"/>
      <c r="E3" s="60"/>
      <c r="F3" s="61"/>
    </row>
    <row r="4" spans="1:44" ht="37.5" customHeight="1" x14ac:dyDescent="0.25">
      <c r="A4" s="58" t="s">
        <v>0</v>
      </c>
      <c r="B4" s="59"/>
      <c r="C4" s="65" t="s">
        <v>38</v>
      </c>
      <c r="D4" s="65"/>
      <c r="E4" s="65"/>
      <c r="F4" s="61"/>
    </row>
    <row r="5" spans="1:44" ht="33" customHeight="1" x14ac:dyDescent="0.25">
      <c r="A5" s="66" t="s">
        <v>1</v>
      </c>
      <c r="B5" s="67"/>
      <c r="C5" s="65" t="s">
        <v>39</v>
      </c>
      <c r="D5" s="65"/>
      <c r="E5" s="65"/>
      <c r="F5" s="61"/>
    </row>
    <row r="6" spans="1:44" ht="37.5" customHeight="1" x14ac:dyDescent="0.25">
      <c r="A6" s="68" t="s">
        <v>2</v>
      </c>
      <c r="B6" s="69"/>
      <c r="C6" s="70">
        <v>44957</v>
      </c>
      <c r="D6" s="65"/>
      <c r="E6" s="65"/>
      <c r="F6" s="61"/>
    </row>
    <row r="10" spans="1:44" ht="29.25" customHeight="1" x14ac:dyDescent="0.25">
      <c r="A10" s="55" t="s">
        <v>3</v>
      </c>
      <c r="B10" s="55"/>
      <c r="C10" s="55"/>
      <c r="D10" s="55"/>
      <c r="E10" s="55"/>
      <c r="F10" s="54" t="s">
        <v>4</v>
      </c>
      <c r="G10" s="54"/>
      <c r="H10" s="54"/>
      <c r="I10" s="54"/>
      <c r="J10" s="54"/>
      <c r="K10" s="56" t="s">
        <v>5</v>
      </c>
      <c r="L10" s="56"/>
      <c r="M10" s="56"/>
      <c r="N10" s="56"/>
      <c r="O10" s="57" t="s">
        <v>6</v>
      </c>
      <c r="P10" s="57"/>
      <c r="Q10" s="57"/>
      <c r="R10" s="57"/>
      <c r="S10" s="57"/>
      <c r="T10" s="57"/>
      <c r="U10" s="54" t="s">
        <v>36</v>
      </c>
      <c r="V10" s="54"/>
      <c r="W10" s="54"/>
      <c r="X10" s="54"/>
      <c r="Y10" s="51" t="s">
        <v>7</v>
      </c>
      <c r="Z10" s="53" t="s">
        <v>8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 t="s">
        <v>9</v>
      </c>
    </row>
    <row r="11" spans="1:44" ht="29.25" customHeight="1" x14ac:dyDescent="0.25">
      <c r="A11" s="55"/>
      <c r="B11" s="55"/>
      <c r="C11" s="55"/>
      <c r="D11" s="55"/>
      <c r="E11" s="55"/>
      <c r="F11" s="54"/>
      <c r="G11" s="54"/>
      <c r="H11" s="54"/>
      <c r="I11" s="54"/>
      <c r="J11" s="54"/>
      <c r="K11" s="56"/>
      <c r="L11" s="56"/>
      <c r="M11" s="56"/>
      <c r="N11" s="56"/>
      <c r="O11" s="57"/>
      <c r="P11" s="57"/>
      <c r="Q11" s="57"/>
      <c r="R11" s="57"/>
      <c r="S11" s="57"/>
      <c r="T11" s="57"/>
      <c r="U11" s="54"/>
      <c r="V11" s="54"/>
      <c r="W11" s="54"/>
      <c r="X11" s="54"/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4"/>
    </row>
    <row r="12" spans="1:44" ht="112.5" customHeight="1" x14ac:dyDescent="0.25">
      <c r="A12" s="2" t="s">
        <v>37</v>
      </c>
      <c r="B12" s="2" t="s">
        <v>20</v>
      </c>
      <c r="C12" s="2" t="s">
        <v>21</v>
      </c>
      <c r="D12" s="8" t="s">
        <v>22</v>
      </c>
      <c r="E12" s="8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193</v>
      </c>
      <c r="K12" s="9" t="s">
        <v>10</v>
      </c>
      <c r="L12" s="9" t="s">
        <v>11</v>
      </c>
      <c r="M12" s="9" t="s">
        <v>12</v>
      </c>
      <c r="N12" s="9" t="s">
        <v>13</v>
      </c>
      <c r="O12" s="10" t="s">
        <v>33</v>
      </c>
      <c r="P12" s="10" t="s">
        <v>28</v>
      </c>
      <c r="Q12" s="10" t="s">
        <v>14</v>
      </c>
      <c r="R12" s="10" t="s">
        <v>15</v>
      </c>
      <c r="S12" s="10" t="s">
        <v>16</v>
      </c>
      <c r="T12" s="10" t="s">
        <v>17</v>
      </c>
      <c r="U12" s="4" t="s">
        <v>29</v>
      </c>
      <c r="V12" s="4" t="s">
        <v>30</v>
      </c>
      <c r="W12" s="5" t="s">
        <v>31</v>
      </c>
      <c r="X12" s="4" t="s">
        <v>32</v>
      </c>
      <c r="Y12" s="6" t="s">
        <v>18</v>
      </c>
      <c r="Z12" s="7" t="s">
        <v>194</v>
      </c>
      <c r="AA12" s="7" t="s">
        <v>195</v>
      </c>
      <c r="AB12" s="7" t="s">
        <v>196</v>
      </c>
      <c r="AC12" s="7" t="s">
        <v>197</v>
      </c>
      <c r="AD12" s="7" t="s">
        <v>198</v>
      </c>
      <c r="AE12" s="7" t="s">
        <v>199</v>
      </c>
      <c r="AF12" s="7" t="s">
        <v>200</v>
      </c>
      <c r="AG12" s="7" t="s">
        <v>201</v>
      </c>
      <c r="AH12" s="7" t="s">
        <v>202</v>
      </c>
      <c r="AI12" s="7" t="s">
        <v>203</v>
      </c>
      <c r="AJ12" s="7" t="s">
        <v>204</v>
      </c>
      <c r="AK12" s="7" t="s">
        <v>205</v>
      </c>
      <c r="AL12" s="7" t="s">
        <v>206</v>
      </c>
      <c r="AM12" s="7" t="s">
        <v>207</v>
      </c>
      <c r="AN12" s="7" t="s">
        <v>208</v>
      </c>
      <c r="AO12" s="7" t="s">
        <v>209</v>
      </c>
      <c r="AP12" s="7" t="s">
        <v>19</v>
      </c>
      <c r="AQ12" s="7" t="s">
        <v>210</v>
      </c>
      <c r="AR12" s="11" t="s">
        <v>212</v>
      </c>
    </row>
    <row r="13" spans="1:44" ht="96.75" customHeight="1" x14ac:dyDescent="0.25">
      <c r="A13" s="49" t="s">
        <v>40</v>
      </c>
      <c r="B13" s="49" t="s">
        <v>43</v>
      </c>
      <c r="C13" s="50">
        <v>45</v>
      </c>
      <c r="D13" s="49" t="s">
        <v>176</v>
      </c>
      <c r="E13" s="50">
        <v>4502</v>
      </c>
      <c r="F13" s="22" t="s">
        <v>178</v>
      </c>
      <c r="G13" s="24">
        <v>4502001</v>
      </c>
      <c r="H13" s="22" t="s">
        <v>184</v>
      </c>
      <c r="I13" s="24">
        <v>450200100</v>
      </c>
      <c r="J13" s="25">
        <v>2</v>
      </c>
      <c r="K13" s="40" t="s">
        <v>177</v>
      </c>
      <c r="L13" s="43"/>
      <c r="M13" s="43"/>
      <c r="N13" s="46">
        <v>24220000</v>
      </c>
      <c r="O13" s="19" t="s">
        <v>290</v>
      </c>
      <c r="P13" s="12"/>
      <c r="Q13" s="29">
        <v>1</v>
      </c>
      <c r="R13" s="24" t="s">
        <v>291</v>
      </c>
      <c r="S13" s="27" t="s">
        <v>292</v>
      </c>
      <c r="T13" s="24" t="s">
        <v>218</v>
      </c>
      <c r="U13" s="29">
        <v>0.25</v>
      </c>
      <c r="V13" s="29">
        <v>0.25</v>
      </c>
      <c r="W13" s="29">
        <v>0.25</v>
      </c>
      <c r="X13" s="29">
        <v>0.25</v>
      </c>
      <c r="Y13" s="16">
        <f>+AQ13</f>
        <v>2000000</v>
      </c>
      <c r="Z13" s="16">
        <v>2000000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f>+SUM(Z13:AP13)</f>
        <v>2000000</v>
      </c>
      <c r="AR13" s="30" t="s">
        <v>120</v>
      </c>
    </row>
    <row r="14" spans="1:44" ht="54.75" customHeight="1" x14ac:dyDescent="0.25">
      <c r="A14" s="49"/>
      <c r="B14" s="49"/>
      <c r="C14" s="50"/>
      <c r="D14" s="49"/>
      <c r="E14" s="50"/>
      <c r="F14" s="77" t="s">
        <v>178</v>
      </c>
      <c r="G14" s="34">
        <v>4502001</v>
      </c>
      <c r="H14" s="77" t="s">
        <v>185</v>
      </c>
      <c r="I14" s="34">
        <v>450200107</v>
      </c>
      <c r="J14" s="84">
        <v>1</v>
      </c>
      <c r="K14" s="41"/>
      <c r="L14" s="44"/>
      <c r="M14" s="44"/>
      <c r="N14" s="47"/>
      <c r="O14" s="19" t="s">
        <v>293</v>
      </c>
      <c r="P14" s="12"/>
      <c r="Q14" s="38">
        <v>2</v>
      </c>
      <c r="R14" s="38" t="s">
        <v>214</v>
      </c>
      <c r="S14" s="27" t="s">
        <v>217</v>
      </c>
      <c r="T14" s="38" t="s">
        <v>218</v>
      </c>
      <c r="U14" s="38">
        <v>0</v>
      </c>
      <c r="V14" s="38">
        <v>0</v>
      </c>
      <c r="W14" s="38">
        <v>1</v>
      </c>
      <c r="X14" s="38">
        <v>1</v>
      </c>
      <c r="Y14" s="46">
        <f t="shared" ref="Y14:Y25" si="0">+AQ14</f>
        <v>10000000</v>
      </c>
      <c r="Z14" s="46">
        <v>10000000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>
        <f t="shared" ref="AQ14:AQ25" si="1">+SUM(Z14:AP14)</f>
        <v>10000000</v>
      </c>
      <c r="AR14" s="71" t="s">
        <v>120</v>
      </c>
    </row>
    <row r="15" spans="1:44" ht="54.75" customHeight="1" x14ac:dyDescent="0.25">
      <c r="A15" s="49"/>
      <c r="B15" s="49"/>
      <c r="C15" s="50"/>
      <c r="D15" s="49"/>
      <c r="E15" s="50"/>
      <c r="F15" s="82"/>
      <c r="G15" s="37"/>
      <c r="H15" s="82"/>
      <c r="I15" s="37"/>
      <c r="J15" s="85"/>
      <c r="K15" s="41"/>
      <c r="L15" s="44"/>
      <c r="M15" s="44"/>
      <c r="N15" s="47"/>
      <c r="O15" s="19" t="s">
        <v>294</v>
      </c>
      <c r="P15" s="12"/>
      <c r="Q15" s="29">
        <v>1</v>
      </c>
      <c r="R15" s="38" t="s">
        <v>291</v>
      </c>
      <c r="S15" s="27" t="s">
        <v>292</v>
      </c>
      <c r="T15" s="38" t="s">
        <v>218</v>
      </c>
      <c r="U15" s="29">
        <v>0.25</v>
      </c>
      <c r="V15" s="29">
        <v>0.25</v>
      </c>
      <c r="W15" s="29">
        <v>0.25</v>
      </c>
      <c r="X15" s="29">
        <v>0.25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83"/>
    </row>
    <row r="16" spans="1:44" ht="54.75" customHeight="1" x14ac:dyDescent="0.25">
      <c r="A16" s="49"/>
      <c r="B16" s="49"/>
      <c r="C16" s="50"/>
      <c r="D16" s="49"/>
      <c r="E16" s="50"/>
      <c r="F16" s="78"/>
      <c r="G16" s="37"/>
      <c r="H16" s="78"/>
      <c r="I16" s="37"/>
      <c r="J16" s="86"/>
      <c r="K16" s="41"/>
      <c r="L16" s="44"/>
      <c r="M16" s="44"/>
      <c r="N16" s="47"/>
      <c r="O16" s="19" t="s">
        <v>295</v>
      </c>
      <c r="P16" s="12"/>
      <c r="Q16" s="29">
        <v>1</v>
      </c>
      <c r="R16" s="38" t="s">
        <v>291</v>
      </c>
      <c r="S16" s="27" t="s">
        <v>296</v>
      </c>
      <c r="T16" s="38" t="s">
        <v>218</v>
      </c>
      <c r="U16" s="29">
        <v>0.25</v>
      </c>
      <c r="V16" s="29">
        <v>0.25</v>
      </c>
      <c r="W16" s="29">
        <v>0.25</v>
      </c>
      <c r="X16" s="29">
        <v>0.25</v>
      </c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72"/>
    </row>
    <row r="17" spans="1:44" ht="60.75" customHeight="1" x14ac:dyDescent="0.25">
      <c r="A17" s="49"/>
      <c r="B17" s="49"/>
      <c r="C17" s="50"/>
      <c r="D17" s="49"/>
      <c r="E17" s="50"/>
      <c r="F17" s="22" t="s">
        <v>72</v>
      </c>
      <c r="G17" s="24">
        <v>4502034</v>
      </c>
      <c r="H17" s="22" t="s">
        <v>186</v>
      </c>
      <c r="I17" s="24">
        <v>450203404</v>
      </c>
      <c r="J17" s="25">
        <v>2</v>
      </c>
      <c r="K17" s="41"/>
      <c r="L17" s="44"/>
      <c r="M17" s="44"/>
      <c r="N17" s="47"/>
      <c r="O17" s="19" t="s">
        <v>297</v>
      </c>
      <c r="P17" s="12"/>
      <c r="Q17" s="38">
        <v>2</v>
      </c>
      <c r="R17" s="38" t="s">
        <v>214</v>
      </c>
      <c r="S17" s="27" t="s">
        <v>292</v>
      </c>
      <c r="T17" s="38" t="s">
        <v>218</v>
      </c>
      <c r="U17" s="38">
        <v>0</v>
      </c>
      <c r="V17" s="38">
        <v>1</v>
      </c>
      <c r="W17" s="38">
        <v>1</v>
      </c>
      <c r="X17" s="38">
        <v>0</v>
      </c>
      <c r="Y17" s="16">
        <f t="shared" si="0"/>
        <v>2000000</v>
      </c>
      <c r="Z17" s="16">
        <v>2000000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f t="shared" si="1"/>
        <v>2000000</v>
      </c>
      <c r="AR17" s="30" t="s">
        <v>120</v>
      </c>
    </row>
    <row r="18" spans="1:44" ht="54" x14ac:dyDescent="0.25">
      <c r="A18" s="49"/>
      <c r="B18" s="49"/>
      <c r="C18" s="50"/>
      <c r="D18" s="49"/>
      <c r="E18" s="50"/>
      <c r="F18" s="77" t="s">
        <v>178</v>
      </c>
      <c r="G18" s="34">
        <v>4502001</v>
      </c>
      <c r="H18" s="77" t="s">
        <v>187</v>
      </c>
      <c r="I18" s="34">
        <v>450200113</v>
      </c>
      <c r="J18" s="84">
        <v>3</v>
      </c>
      <c r="K18" s="41"/>
      <c r="L18" s="44"/>
      <c r="M18" s="44"/>
      <c r="N18" s="47"/>
      <c r="O18" s="19" t="s">
        <v>298</v>
      </c>
      <c r="P18" s="12"/>
      <c r="Q18" s="38">
        <v>1</v>
      </c>
      <c r="R18" s="38" t="s">
        <v>214</v>
      </c>
      <c r="S18" s="27" t="s">
        <v>299</v>
      </c>
      <c r="T18" s="38" t="s">
        <v>221</v>
      </c>
      <c r="U18" s="38">
        <v>1</v>
      </c>
      <c r="V18" s="38">
        <v>0</v>
      </c>
      <c r="W18" s="38">
        <v>0</v>
      </c>
      <c r="X18" s="38">
        <v>0</v>
      </c>
      <c r="Y18" s="46">
        <f t="shared" si="0"/>
        <v>3000000</v>
      </c>
      <c r="Z18" s="46">
        <v>3000000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>
        <f t="shared" si="1"/>
        <v>3000000</v>
      </c>
      <c r="AR18" s="71" t="s">
        <v>120</v>
      </c>
    </row>
    <row r="19" spans="1:44" ht="54" x14ac:dyDescent="0.25">
      <c r="A19" s="49"/>
      <c r="B19" s="49"/>
      <c r="C19" s="50"/>
      <c r="D19" s="49"/>
      <c r="E19" s="50"/>
      <c r="F19" s="82"/>
      <c r="G19" s="37"/>
      <c r="H19" s="82"/>
      <c r="I19" s="37"/>
      <c r="J19" s="85"/>
      <c r="K19" s="41"/>
      <c r="L19" s="44"/>
      <c r="M19" s="44"/>
      <c r="N19" s="47"/>
      <c r="O19" s="19" t="s">
        <v>300</v>
      </c>
      <c r="P19" s="12"/>
      <c r="Q19" s="38">
        <v>1</v>
      </c>
      <c r="R19" s="38" t="s">
        <v>214</v>
      </c>
      <c r="S19" s="27" t="s">
        <v>301</v>
      </c>
      <c r="T19" s="38" t="s">
        <v>221</v>
      </c>
      <c r="U19" s="38">
        <v>0</v>
      </c>
      <c r="V19" s="38">
        <v>1</v>
      </c>
      <c r="W19" s="38">
        <v>0</v>
      </c>
      <c r="X19" s="38">
        <v>0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83"/>
    </row>
    <row r="20" spans="1:44" ht="61.5" customHeight="1" x14ac:dyDescent="0.25">
      <c r="A20" s="49"/>
      <c r="B20" s="49"/>
      <c r="C20" s="50"/>
      <c r="D20" s="49"/>
      <c r="E20" s="50"/>
      <c r="F20" s="78"/>
      <c r="G20" s="37"/>
      <c r="H20" s="78"/>
      <c r="I20" s="37"/>
      <c r="J20" s="86"/>
      <c r="K20" s="41"/>
      <c r="L20" s="44"/>
      <c r="M20" s="44"/>
      <c r="N20" s="47"/>
      <c r="O20" s="19" t="s">
        <v>302</v>
      </c>
      <c r="P20" s="12"/>
      <c r="Q20" s="38">
        <v>1</v>
      </c>
      <c r="R20" s="38" t="s">
        <v>214</v>
      </c>
      <c r="S20" s="27" t="s">
        <v>303</v>
      </c>
      <c r="T20" s="38" t="s">
        <v>221</v>
      </c>
      <c r="U20" s="38">
        <v>1</v>
      </c>
      <c r="V20" s="38">
        <v>0</v>
      </c>
      <c r="W20" s="38">
        <v>0</v>
      </c>
      <c r="X20" s="38">
        <v>0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72"/>
    </row>
    <row r="21" spans="1:44" ht="30" customHeight="1" x14ac:dyDescent="0.25">
      <c r="A21" s="49"/>
      <c r="B21" s="49"/>
      <c r="C21" s="50"/>
      <c r="D21" s="49"/>
      <c r="E21" s="50"/>
      <c r="F21" s="22" t="s">
        <v>179</v>
      </c>
      <c r="G21" s="24">
        <v>4502003</v>
      </c>
      <c r="H21" s="22" t="s">
        <v>188</v>
      </c>
      <c r="I21" s="24">
        <v>450200300</v>
      </c>
      <c r="J21" s="25">
        <v>1</v>
      </c>
      <c r="K21" s="41"/>
      <c r="L21" s="44"/>
      <c r="M21" s="44"/>
      <c r="N21" s="47"/>
      <c r="O21" s="19" t="s">
        <v>304</v>
      </c>
      <c r="P21" s="12"/>
      <c r="Q21" s="38">
        <v>1</v>
      </c>
      <c r="R21" s="38" t="s">
        <v>214</v>
      </c>
      <c r="S21" s="27" t="s">
        <v>280</v>
      </c>
      <c r="T21" s="38" t="s">
        <v>218</v>
      </c>
      <c r="U21" s="38">
        <v>0</v>
      </c>
      <c r="V21" s="38">
        <v>0</v>
      </c>
      <c r="W21" s="38">
        <v>1</v>
      </c>
      <c r="X21" s="38">
        <v>0</v>
      </c>
      <c r="Y21" s="16">
        <f t="shared" si="0"/>
        <v>0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f t="shared" si="1"/>
        <v>0</v>
      </c>
      <c r="AR21" s="30" t="s">
        <v>120</v>
      </c>
    </row>
    <row r="22" spans="1:44" ht="40.5" customHeight="1" x14ac:dyDescent="0.25">
      <c r="A22" s="49"/>
      <c r="B22" s="49"/>
      <c r="C22" s="50"/>
      <c r="D22" s="49"/>
      <c r="E22" s="50"/>
      <c r="F22" s="22" t="s">
        <v>180</v>
      </c>
      <c r="G22" s="24">
        <v>4502007</v>
      </c>
      <c r="H22" s="22" t="s">
        <v>189</v>
      </c>
      <c r="I22" s="24">
        <v>450200700</v>
      </c>
      <c r="J22" s="25">
        <v>1</v>
      </c>
      <c r="K22" s="41"/>
      <c r="L22" s="44"/>
      <c r="M22" s="44"/>
      <c r="N22" s="47"/>
      <c r="O22" s="22" t="s">
        <v>305</v>
      </c>
      <c r="P22" s="12"/>
      <c r="Q22" s="38">
        <v>1</v>
      </c>
      <c r="R22" s="38" t="s">
        <v>214</v>
      </c>
      <c r="S22" s="27" t="s">
        <v>274</v>
      </c>
      <c r="T22" s="38" t="s">
        <v>221</v>
      </c>
      <c r="U22" s="38">
        <v>0</v>
      </c>
      <c r="V22" s="38">
        <v>1</v>
      </c>
      <c r="W22" s="38">
        <v>0</v>
      </c>
      <c r="X22" s="38">
        <v>0</v>
      </c>
      <c r="Y22" s="16">
        <f t="shared" si="0"/>
        <v>0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 t="shared" si="1"/>
        <v>0</v>
      </c>
      <c r="AR22" s="30" t="s">
        <v>120</v>
      </c>
    </row>
    <row r="23" spans="1:44" ht="39.75" hidden="1" customHeight="1" x14ac:dyDescent="0.25">
      <c r="A23" s="49"/>
      <c r="B23" s="49"/>
      <c r="C23" s="50"/>
      <c r="D23" s="49"/>
      <c r="E23" s="50"/>
      <c r="F23" s="22" t="s">
        <v>181</v>
      </c>
      <c r="G23" s="24">
        <v>4502008</v>
      </c>
      <c r="H23" s="22" t="s">
        <v>190</v>
      </c>
      <c r="I23" s="24">
        <v>450200800</v>
      </c>
      <c r="J23" s="25">
        <v>0</v>
      </c>
      <c r="K23" s="41"/>
      <c r="L23" s="44"/>
      <c r="M23" s="44"/>
      <c r="N23" s="47"/>
      <c r="O23" s="22"/>
      <c r="P23" s="12"/>
      <c r="Q23" s="24"/>
      <c r="R23" s="26"/>
      <c r="S23" s="27"/>
      <c r="T23" s="24"/>
      <c r="U23" s="24"/>
      <c r="V23" s="24"/>
      <c r="W23" s="24"/>
      <c r="X23" s="24"/>
      <c r="Y23" s="16">
        <f t="shared" si="0"/>
        <v>0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f t="shared" si="1"/>
        <v>0</v>
      </c>
      <c r="AR23" s="30" t="s">
        <v>120</v>
      </c>
    </row>
    <row r="24" spans="1:44" ht="51" hidden="1" customHeight="1" x14ac:dyDescent="0.25">
      <c r="A24" s="49"/>
      <c r="B24" s="49"/>
      <c r="C24" s="50"/>
      <c r="D24" s="49"/>
      <c r="E24" s="50"/>
      <c r="F24" s="22" t="s">
        <v>182</v>
      </c>
      <c r="G24" s="24">
        <v>4502015</v>
      </c>
      <c r="H24" s="22" t="s">
        <v>191</v>
      </c>
      <c r="I24" s="24">
        <v>450201500</v>
      </c>
      <c r="J24" s="25">
        <v>0</v>
      </c>
      <c r="K24" s="41"/>
      <c r="L24" s="44"/>
      <c r="M24" s="44"/>
      <c r="N24" s="47"/>
      <c r="O24" s="19"/>
      <c r="P24" s="12"/>
      <c r="Q24" s="24"/>
      <c r="R24" s="26"/>
      <c r="S24" s="27"/>
      <c r="T24" s="24"/>
      <c r="U24" s="24"/>
      <c r="V24" s="24"/>
      <c r="W24" s="24"/>
      <c r="X24" s="24"/>
      <c r="Y24" s="16">
        <f t="shared" si="0"/>
        <v>0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f t="shared" si="1"/>
        <v>0</v>
      </c>
      <c r="AR24" s="30" t="s">
        <v>120</v>
      </c>
    </row>
    <row r="25" spans="1:44" ht="74.25" customHeight="1" x14ac:dyDescent="0.25">
      <c r="A25" s="49"/>
      <c r="B25" s="49"/>
      <c r="C25" s="50"/>
      <c r="D25" s="49"/>
      <c r="E25" s="50"/>
      <c r="F25" s="22" t="s">
        <v>183</v>
      </c>
      <c r="G25" s="24">
        <v>4502038</v>
      </c>
      <c r="H25" s="22" t="s">
        <v>192</v>
      </c>
      <c r="I25" s="24">
        <v>450203800</v>
      </c>
      <c r="J25" s="25">
        <v>2</v>
      </c>
      <c r="K25" s="42"/>
      <c r="L25" s="45"/>
      <c r="M25" s="45"/>
      <c r="N25" s="48"/>
      <c r="O25" s="19" t="s">
        <v>306</v>
      </c>
      <c r="P25" s="12"/>
      <c r="Q25" s="38">
        <v>2</v>
      </c>
      <c r="R25" s="38" t="s">
        <v>214</v>
      </c>
      <c r="S25" s="27" t="s">
        <v>292</v>
      </c>
      <c r="T25" s="38" t="s">
        <v>218</v>
      </c>
      <c r="U25" s="38">
        <v>0</v>
      </c>
      <c r="V25" s="38">
        <v>1</v>
      </c>
      <c r="W25" s="38">
        <v>1</v>
      </c>
      <c r="X25" s="38">
        <v>0</v>
      </c>
      <c r="Y25" s="16">
        <f t="shared" si="0"/>
        <v>3000000</v>
      </c>
      <c r="Z25" s="16">
        <v>3000000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>
        <f t="shared" si="1"/>
        <v>3000000</v>
      </c>
      <c r="AR25" s="30" t="s">
        <v>120</v>
      </c>
    </row>
  </sheetData>
  <mergeCells count="72">
    <mergeCell ref="AO18:AO20"/>
    <mergeCell ref="AP18:AP20"/>
    <mergeCell ref="AQ18:AQ20"/>
    <mergeCell ref="AR18:AR20"/>
    <mergeCell ref="AJ18:AJ20"/>
    <mergeCell ref="AK18:AK20"/>
    <mergeCell ref="AL18:AL20"/>
    <mergeCell ref="AM18:AM20"/>
    <mergeCell ref="AN18:AN20"/>
    <mergeCell ref="AQ14:AQ16"/>
    <mergeCell ref="AR14:AR16"/>
    <mergeCell ref="F18:F20"/>
    <mergeCell ref="H18:H20"/>
    <mergeCell ref="J18:J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L14:AL16"/>
    <mergeCell ref="AM14:AM16"/>
    <mergeCell ref="AN14:AN16"/>
    <mergeCell ref="AO14:AO16"/>
    <mergeCell ref="AP14:AP16"/>
    <mergeCell ref="F14:F16"/>
    <mergeCell ref="H14:H16"/>
    <mergeCell ref="J14:J16"/>
    <mergeCell ref="Y14:Y16"/>
    <mergeCell ref="Z14:Z16"/>
    <mergeCell ref="A3:B3"/>
    <mergeCell ref="C3:E3"/>
    <mergeCell ref="F3:F6"/>
    <mergeCell ref="A4:B4"/>
    <mergeCell ref="C4:E4"/>
    <mergeCell ref="A5:B5"/>
    <mergeCell ref="C5:E5"/>
    <mergeCell ref="A6:B6"/>
    <mergeCell ref="C6:E6"/>
    <mergeCell ref="AR10:AR11"/>
    <mergeCell ref="A10:E11"/>
    <mergeCell ref="F10:J11"/>
    <mergeCell ref="K10:N11"/>
    <mergeCell ref="O10:T11"/>
    <mergeCell ref="U10:X11"/>
    <mergeCell ref="Y10:Y11"/>
    <mergeCell ref="K13:K25"/>
    <mergeCell ref="L13:L25"/>
    <mergeCell ref="M13:M25"/>
    <mergeCell ref="N13:N25"/>
    <mergeCell ref="Z10:AQ11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13:A25"/>
    <mergeCell ref="B13:B25"/>
    <mergeCell ref="C13:C25"/>
    <mergeCell ref="D13:D25"/>
    <mergeCell ref="E13:E25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GOBIERNO</vt:lpstr>
      <vt:lpstr>TURISMO</vt:lpstr>
      <vt:lpstr>TRABAJO</vt:lpstr>
      <vt:lpstr>PARTICIPACION SOCIAL</vt:lpstr>
      <vt:lpstr>GOBIERNO!Área_de_impresión</vt:lpstr>
      <vt:lpstr>'PARTICIPACION SOCIAL'!Área_de_impresión</vt:lpstr>
      <vt:lpstr>TRABAJO!Área_de_impresión</vt:lpstr>
      <vt:lpstr>TURISMO!Área_de_impresión</vt:lpstr>
      <vt:lpstr>GOBIERNO!Títulos_a_imprimir</vt:lpstr>
      <vt:lpstr>'PARTICIPACION SOCIAL'!Títulos_a_imprimir</vt:lpstr>
      <vt:lpstr>TRABAJO!Títulos_a_imprimir</vt:lpstr>
      <vt:lpstr>TURISMO!Títulos_a_imprimir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2023-01-31T21:15:39Z</cp:lastPrinted>
  <dcterms:created xsi:type="dcterms:W3CDTF">2022-01-18T22:52:39Z</dcterms:created>
  <dcterms:modified xsi:type="dcterms:W3CDTF">2023-01-31T21:15:50Z</dcterms:modified>
</cp:coreProperties>
</file>