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2022\CARMEN DE APICALA\PLAN DE ACCION PROTEGIDO\"/>
    </mc:Choice>
  </mc:AlternateContent>
  <xr:revisionPtr revIDLastSave="0" documentId="13_ncr:1_{D61FFE1B-E618-4203-B20F-D848F7D60A58}" xr6:coauthVersionLast="45" xr6:coauthVersionMax="45" xr10:uidLastSave="{00000000-0000-0000-0000-000000000000}"/>
  <bookViews>
    <workbookView xWindow="-120" yWindow="-120" windowWidth="20730" windowHeight="11160" tabRatio="597" xr2:uid="{99F2D5C1-B7AD-4992-ABAE-312E8877983B}"/>
  </bookViews>
  <sheets>
    <sheet name="HACIENDA" sheetId="1" r:id="rId1"/>
  </sheets>
  <definedNames>
    <definedName name="_xlnm.Print_Area" localSheetId="0">HACIENDA!$A$1:$AR$15</definedName>
    <definedName name="_xlnm.Print_Titles" localSheetId="0">HACIENDA!$A:$J,HACIENDA!$1:$12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" i="1" l="1"/>
  <c r="AF16" i="1" l="1"/>
  <c r="AF13" i="1"/>
  <c r="AQ13" i="1"/>
  <c r="AQ16" i="1" l="1"/>
</calcChain>
</file>

<file path=xl/sharedStrings.xml><?xml version="1.0" encoding="utf-8"?>
<sst xmlns="http://schemas.openxmlformats.org/spreadsheetml/2006/main" count="95" uniqueCount="92">
  <si>
    <t>NOMBRE DE LA DEPENDENCIA:</t>
  </si>
  <si>
    <t>NOMBRE DIRECTIVO RESPONSABLE:</t>
  </si>
  <si>
    <t>FECHA (DD/MM/AAAA):</t>
  </si>
  <si>
    <t>1- INFORMACION PLAN DE DESARROLLO 2020-2023</t>
  </si>
  <si>
    <t xml:space="preserve">2. PLAN INDICATIVO </t>
  </si>
  <si>
    <t xml:space="preserve">3. PROYECTO DE INVERSION </t>
  </si>
  <si>
    <t xml:space="preserve">4. ACTIVIDADES </t>
  </si>
  <si>
    <t>7.  PRESUPUESTO PROGRAMADO 
(miles de pesos )</t>
  </si>
  <si>
    <t xml:space="preserve">FUENTES DE FINANCIACION ( MILLONES) </t>
  </si>
  <si>
    <t xml:space="preserve">9. RESPONSABLES </t>
  </si>
  <si>
    <t>META 2022</t>
  </si>
  <si>
    <t xml:space="preserve">NOMBRE DEL PROYECTO </t>
  </si>
  <si>
    <t>ESTADO DEL PROYECTO EN SUIFP</t>
  </si>
  <si>
    <t xml:space="preserve">CODIGO BPIN </t>
  </si>
  <si>
    <t xml:space="preserve">VALOR TOTAL DEL PROYECTO </t>
  </si>
  <si>
    <t xml:space="preserve">CANTIDAD </t>
  </si>
  <si>
    <t xml:space="preserve">UNIDAD DE MEDIDA </t>
  </si>
  <si>
    <t xml:space="preserve">ENTREGABLE DE LA ACTIVIDAD </t>
  </si>
  <si>
    <t xml:space="preserve">REQUIERE CONTRATO 
SI/NO </t>
  </si>
  <si>
    <t xml:space="preserve">MONTO TOTAL PROGRAMADO
 Miles de pesos) </t>
  </si>
  <si>
    <t>Recursos propios 2022</t>
  </si>
  <si>
    <t>SGP Educación 2022(valores en pesos)</t>
  </si>
  <si>
    <t xml:space="preserve"> SGP Salud 2022 (valores en pesos)</t>
  </si>
  <si>
    <t>SGP APSB 2022</t>
  </si>
  <si>
    <t>SGP Cultura 2022</t>
  </si>
  <si>
    <t>SGP Deporte 2022</t>
  </si>
  <si>
    <t>SGP Libre Inversión 2022</t>
  </si>
  <si>
    <t>SGP Libre Destinación 42% Mpios 4, 5 y 6 Cat 2022</t>
  </si>
  <si>
    <t>SGP Alimentación Escolar 2022</t>
  </si>
  <si>
    <t>SGP Municipios Río Magdalena 2022</t>
  </si>
  <si>
    <t>SGP Primera Infancia 2022</t>
  </si>
  <si>
    <t xml:space="preserve"> Regalías 2022</t>
  </si>
  <si>
    <t>Cofinanciación Departamento 2022</t>
  </si>
  <si>
    <t>Cofinanciación Nación 2022</t>
  </si>
  <si>
    <t>Crédito 2022</t>
  </si>
  <si>
    <t>Otros 2022</t>
  </si>
  <si>
    <t>Vigencias futuras</t>
  </si>
  <si>
    <t>Total  2022</t>
  </si>
  <si>
    <t>Dependencia o unidad ejecutora Y la persona responsable de la implementación y seguimiento de la actividad</t>
  </si>
  <si>
    <t xml:space="preserve">SECTOR  </t>
  </si>
  <si>
    <t xml:space="preserve">CÓDIGO SECTOR  </t>
  </si>
  <si>
    <t xml:space="preserve">PROGRAMA </t>
  </si>
  <si>
    <t>CÓDIGO PROGRAMA</t>
  </si>
  <si>
    <t xml:space="preserve"> PRODUCTO PDT </t>
  </si>
  <si>
    <t xml:space="preserve">CÓDIGO DE PRODUCTO  </t>
  </si>
  <si>
    <t>INDICADOR DE PRODUCTO</t>
  </si>
  <si>
    <t xml:space="preserve">CODIGO </t>
  </si>
  <si>
    <t xml:space="preserve">TIPO DE ACTIVIDAD (PREVIA ,DE EJECUCION DE LA INVERSION, CIERRE) </t>
  </si>
  <si>
    <t xml:space="preserve">ENE-MAR </t>
  </si>
  <si>
    <t>ABR-JUN</t>
  </si>
  <si>
    <t>JUL-SEP</t>
  </si>
  <si>
    <t>OCT-DIC</t>
  </si>
  <si>
    <t>DESCRIPCION DE ACTIVIDADES  PREVIAS, DURANTE Y CIERRE</t>
  </si>
  <si>
    <t>PLAN DE ACCIÓN:</t>
  </si>
  <si>
    <t>ALCALDÍA CARMEN DE APICALÁ- TOLIMA</t>
  </si>
  <si>
    <t xml:space="preserve">6. PROGRAMACION FISICA  y FINANCIERA (PAGOS) </t>
  </si>
  <si>
    <t>LÍNEA ESTRATÉGICA</t>
  </si>
  <si>
    <t xml:space="preserve">Secretaria General y de Gobierno </t>
  </si>
  <si>
    <t>Oscar David Solorzano Ochoa</t>
  </si>
  <si>
    <t>GOBIERNO TERRITORIAL</t>
  </si>
  <si>
    <t>POR UNA ADMINISTRACIÓN DE CALIDAD</t>
  </si>
  <si>
    <t>FORTALECIMIENTO DE LA GESTIÓN Y DIRECCIÓN DE LA ADMINISTRACIÓN PÚBLICA TERRITORIAL</t>
  </si>
  <si>
    <t xml:space="preserve">Documentos de lineamientos técnicos </t>
  </si>
  <si>
    <t xml:space="preserve">Servicio de educación informal  </t>
  </si>
  <si>
    <t>Servicios tecnológicos</t>
  </si>
  <si>
    <t xml:space="preserve">Documentos de lineamientos técnicos realizados </t>
  </si>
  <si>
    <t xml:space="preserve">Campañas de gestión tributaria realizadas </t>
  </si>
  <si>
    <t xml:space="preserve">Índice de capacidad en la prestación de servicios de tecnología </t>
  </si>
  <si>
    <t>FORTALECIMIENTO DE LA GESTIÓN TRIBUTARIA DEL MUNICIPIO DE CARMEN DE APICALÁ, TOLIMA</t>
  </si>
  <si>
    <t>04</t>
  </si>
  <si>
    <t>0406</t>
  </si>
  <si>
    <t>0406016</t>
  </si>
  <si>
    <t>0406004</t>
  </si>
  <si>
    <t>040601601</t>
  </si>
  <si>
    <t>040600400</t>
  </si>
  <si>
    <t xml:space="preserve">Servicio de actualización catastral con enfoque multipropósito </t>
  </si>
  <si>
    <t xml:space="preserve">Servicio de información catastral actualizado </t>
  </si>
  <si>
    <t xml:space="preserve">Predios catastralmente actualizados con enfoque multipropósito </t>
  </si>
  <si>
    <t xml:space="preserve">Sistema de Información catastral actualizado </t>
  </si>
  <si>
    <t>FORTALECIMIENTO DE LA INFORMACIÓN GEOGRÁFICA DEL MUNICIPIO DE CARMEN DE APICALÁ, TOLIMA</t>
  </si>
  <si>
    <t xml:space="preserve"> </t>
  </si>
  <si>
    <t xml:space="preserve">Conservacion catastral  del sector rural del Municipio carmen de Apicala. </t>
  </si>
  <si>
    <t>Unidad</t>
  </si>
  <si>
    <t>No se si se incluiye el valor no ejecutado del 2021 para lo de actualizacionn catastral</t>
  </si>
  <si>
    <t>Secretaria de hacienda y Tesoreria</t>
  </si>
  <si>
    <t>Acta</t>
  </si>
  <si>
    <t>Estudio</t>
  </si>
  <si>
    <t>Campañas de concientización en la no evacion de impuestos y los efectos de no cumplir oportunamente con los pagos.</t>
  </si>
  <si>
    <t>Brindar capacitacion en temas de liquidacion y pago del  impuesto industria y comercio en la web. Folleto de pago de predial.</t>
  </si>
  <si>
    <t>Número</t>
  </si>
  <si>
    <t>SI</t>
  </si>
  <si>
    <r>
      <t>Secretaria de hacienda y Tesoreria y</t>
    </r>
    <r>
      <rPr>
        <sz val="10"/>
        <color rgb="FFFF0000"/>
        <rFont val="Century Gothic"/>
        <family val="2"/>
      </rPr>
      <t xml:space="preserve"> </t>
    </r>
    <r>
      <rPr>
        <sz val="10"/>
        <rFont val="Century Gothic"/>
        <family val="2"/>
      </rPr>
      <t>Secrertaria de Planeacion e infraestructura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</si>
</sst>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0"/>
      <name val="Century Gothic"/>
      <family val="2"/>
    </font>
    <font>
      <b/>
      <sz val="10"/>
      <color theme="3" tint="-0.249977111117893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color theme="3" tint="-0.249977111117893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rgb="FFFF000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B050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rgb="FF00B05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rgb="FF00B05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17" fontId="4" fillId="8" borderId="1" xfId="0" applyNumberFormat="1" applyFont="1" applyFill="1" applyBorder="1" applyAlignment="1" applyProtection="1">
      <alignment horizontal="center" vertical="center" wrapText="1"/>
      <protection locked="0"/>
    </xf>
    <xf numFmtId="43" fontId="4" fillId="9" borderId="1" xfId="1" applyFont="1" applyFill="1" applyBorder="1" applyAlignment="1" applyProtection="1">
      <alignment horizontal="center" vertical="center" wrapText="1"/>
      <protection locked="0"/>
    </xf>
    <xf numFmtId="0" fontId="6" fillId="1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42" fontId="4" fillId="13" borderId="1" xfId="2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8" fillId="14" borderId="1" xfId="0" applyFont="1" applyFill="1" applyBorder="1" applyAlignment="1">
      <alignment horizontal="justify" vertical="top" wrapText="1"/>
    </xf>
    <xf numFmtId="3" fontId="2" fillId="0" borderId="1" xfId="0" applyNumberFormat="1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justify" vertical="center" wrapText="1"/>
    </xf>
    <xf numFmtId="0" fontId="8" fillId="14" borderId="1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14" borderId="2" xfId="0" applyFont="1" applyFill="1" applyBorder="1" applyAlignment="1">
      <alignment horizontal="justify" vertical="center" wrapText="1"/>
    </xf>
    <xf numFmtId="0" fontId="8" fillId="14" borderId="4" xfId="0" applyFont="1" applyFill="1" applyBorder="1" applyAlignment="1">
      <alignment horizontal="justify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justify" vertical="center" wrapText="1"/>
    </xf>
    <xf numFmtId="43" fontId="5" fillId="7" borderId="1" xfId="1" applyFont="1" applyFill="1" applyBorder="1" applyAlignment="1">
      <alignment horizontal="center" vertical="center" wrapText="1"/>
    </xf>
    <xf numFmtId="43" fontId="5" fillId="7" borderId="1" xfId="1" applyFont="1" applyFill="1" applyBorder="1" applyAlignment="1">
      <alignment horizontal="center" vertical="center"/>
    </xf>
    <xf numFmtId="42" fontId="9" fillId="8" borderId="1" xfId="2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130969</xdr:colOff>
      <xdr:row>2</xdr:row>
      <xdr:rowOff>71437</xdr:rowOff>
    </xdr:from>
    <xdr:to>
      <xdr:col>5</xdr:col>
      <xdr:colOff>2843688</xdr:colOff>
      <xdr:row>5</xdr:row>
      <xdr:rowOff>381000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0B2C5E-4190-4C12-B30D-55EAD82EB73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04812"/>
          <a:ext cx="2705099" cy="175021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195CD-834C-480A-B06C-DB07835FE26A}">
  <dimension ref="A3:AR21"/>
  <sheetViews>
    <sheetView tabSelected="1" topLeftCell="A10" zoomScale="80" zoomScaleNormal="80" workbookViewId="0">
      <selection activeCell="H15" sqref="H15"/>
    </sheetView>
  </sheetViews>
  <sheetFormatPr baseColWidth="10" defaultColWidth="11.42578125" defaultRowHeight="13.5" x14ac:dyDescent="0.25"/>
  <cols>
    <col min="1" max="1" width="20" style="1" customWidth="1"/>
    <col min="2" max="2" width="17.42578125" style="1" customWidth="1"/>
    <col min="3" max="3" width="10" style="1" customWidth="1"/>
    <col min="4" max="4" width="14.140625" style="1" customWidth="1"/>
    <col min="5" max="5" width="13.28515625" style="1" customWidth="1"/>
    <col min="6" max="6" width="45" style="1" customWidth="1"/>
    <col min="7" max="7" width="13.5703125" style="1" customWidth="1"/>
    <col min="8" max="8" width="45.28515625" style="1" customWidth="1"/>
    <col min="9" max="10" width="11.42578125" style="1"/>
    <col min="11" max="11" width="22.7109375" style="1" customWidth="1"/>
    <col min="12" max="13" width="11.42578125" style="1"/>
    <col min="14" max="14" width="13" style="1" customWidth="1"/>
    <col min="15" max="15" width="42" style="1" customWidth="1"/>
    <col min="16" max="16" width="12.7109375" style="1" hidden="1" customWidth="1"/>
    <col min="17" max="18" width="11.42578125" style="1"/>
    <col min="19" max="20" width="13" style="1" customWidth="1"/>
    <col min="21" max="24" width="11.42578125" style="1"/>
    <col min="25" max="25" width="19.5703125" style="1" customWidth="1"/>
    <col min="26" max="26" width="11.42578125" style="1"/>
    <col min="27" max="27" width="12.85546875" style="1" customWidth="1"/>
    <col min="28" max="31" width="11.42578125" style="1"/>
    <col min="32" max="32" width="13.42578125" style="1" customWidth="1"/>
    <col min="33" max="33" width="12.140625" style="1" customWidth="1"/>
    <col min="34" max="34" width="14.7109375" style="1" customWidth="1"/>
    <col min="35" max="35" width="12.28515625" style="1" customWidth="1"/>
    <col min="36" max="42" width="11.42578125" style="1"/>
    <col min="43" max="43" width="13" style="1" customWidth="1"/>
    <col min="44" max="44" width="21.85546875" style="1" customWidth="1"/>
    <col min="45" max="16384" width="11.42578125" style="1"/>
  </cols>
  <sheetData>
    <row r="3" spans="1:44" ht="43.5" customHeight="1" x14ac:dyDescent="0.25">
      <c r="A3" s="42" t="s">
        <v>53</v>
      </c>
      <c r="B3" s="43"/>
      <c r="C3" s="44" t="s">
        <v>54</v>
      </c>
      <c r="D3" s="44"/>
      <c r="E3" s="44"/>
      <c r="F3" s="39"/>
    </row>
    <row r="4" spans="1:44" ht="37.5" customHeight="1" x14ac:dyDescent="0.25">
      <c r="A4" s="42" t="s">
        <v>0</v>
      </c>
      <c r="B4" s="43"/>
      <c r="C4" s="45" t="s">
        <v>57</v>
      </c>
      <c r="D4" s="45"/>
      <c r="E4" s="45"/>
      <c r="F4" s="39"/>
    </row>
    <row r="5" spans="1:44" ht="33" customHeight="1" x14ac:dyDescent="0.25">
      <c r="A5" s="46" t="s">
        <v>1</v>
      </c>
      <c r="B5" s="47"/>
      <c r="C5" s="45" t="s">
        <v>58</v>
      </c>
      <c r="D5" s="45"/>
      <c r="E5" s="45"/>
      <c r="F5" s="39"/>
    </row>
    <row r="6" spans="1:44" ht="37.5" customHeight="1" x14ac:dyDescent="0.25">
      <c r="A6" s="48" t="s">
        <v>2</v>
      </c>
      <c r="B6" s="49"/>
      <c r="C6" s="50">
        <v>44592</v>
      </c>
      <c r="D6" s="45"/>
      <c r="E6" s="45"/>
      <c r="F6" s="39"/>
    </row>
    <row r="10" spans="1:44" ht="29.25" customHeight="1" x14ac:dyDescent="0.25">
      <c r="A10" s="55" t="s">
        <v>3</v>
      </c>
      <c r="B10" s="55"/>
      <c r="C10" s="55"/>
      <c r="D10" s="55"/>
      <c r="E10" s="55"/>
      <c r="F10" s="54" t="s">
        <v>4</v>
      </c>
      <c r="G10" s="54"/>
      <c r="H10" s="54"/>
      <c r="I10" s="54"/>
      <c r="J10" s="54"/>
      <c r="K10" s="56" t="s">
        <v>5</v>
      </c>
      <c r="L10" s="56"/>
      <c r="M10" s="56"/>
      <c r="N10" s="56"/>
      <c r="O10" s="57" t="s">
        <v>6</v>
      </c>
      <c r="P10" s="57"/>
      <c r="Q10" s="57"/>
      <c r="R10" s="57"/>
      <c r="S10" s="57"/>
      <c r="T10" s="57"/>
      <c r="U10" s="54" t="s">
        <v>55</v>
      </c>
      <c r="V10" s="54"/>
      <c r="W10" s="54"/>
      <c r="X10" s="54"/>
      <c r="Y10" s="51" t="s">
        <v>7</v>
      </c>
      <c r="Z10" s="53" t="s">
        <v>8</v>
      </c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4" t="s">
        <v>9</v>
      </c>
    </row>
    <row r="11" spans="1:44" ht="29.25" customHeight="1" x14ac:dyDescent="0.25">
      <c r="A11" s="55"/>
      <c r="B11" s="55"/>
      <c r="C11" s="55"/>
      <c r="D11" s="55"/>
      <c r="E11" s="55"/>
      <c r="F11" s="54"/>
      <c r="G11" s="54"/>
      <c r="H11" s="54"/>
      <c r="I11" s="54"/>
      <c r="J11" s="54"/>
      <c r="K11" s="56"/>
      <c r="L11" s="56"/>
      <c r="M11" s="56"/>
      <c r="N11" s="56"/>
      <c r="O11" s="57"/>
      <c r="P11" s="57"/>
      <c r="Q11" s="57"/>
      <c r="R11" s="57"/>
      <c r="S11" s="57"/>
      <c r="T11" s="57"/>
      <c r="U11" s="54"/>
      <c r="V11" s="54"/>
      <c r="W11" s="54"/>
      <c r="X11" s="54"/>
      <c r="Y11" s="52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4"/>
    </row>
    <row r="12" spans="1:44" ht="112.5" customHeight="1" x14ac:dyDescent="0.25">
      <c r="A12" s="2" t="s">
        <v>56</v>
      </c>
      <c r="B12" s="2" t="s">
        <v>39</v>
      </c>
      <c r="C12" s="2" t="s">
        <v>40</v>
      </c>
      <c r="D12" s="8" t="s">
        <v>41</v>
      </c>
      <c r="E12" s="8" t="s">
        <v>42</v>
      </c>
      <c r="F12" s="3" t="s">
        <v>43</v>
      </c>
      <c r="G12" s="3" t="s">
        <v>44</v>
      </c>
      <c r="H12" s="3" t="s">
        <v>45</v>
      </c>
      <c r="I12" s="3" t="s">
        <v>46</v>
      </c>
      <c r="J12" s="3" t="s">
        <v>10</v>
      </c>
      <c r="K12" s="9" t="s">
        <v>11</v>
      </c>
      <c r="L12" s="9" t="s">
        <v>12</v>
      </c>
      <c r="M12" s="9" t="s">
        <v>13</v>
      </c>
      <c r="N12" s="9" t="s">
        <v>14</v>
      </c>
      <c r="O12" s="10" t="s">
        <v>52</v>
      </c>
      <c r="P12" s="10" t="s">
        <v>47</v>
      </c>
      <c r="Q12" s="10" t="s">
        <v>15</v>
      </c>
      <c r="R12" s="10" t="s">
        <v>16</v>
      </c>
      <c r="S12" s="10" t="s">
        <v>17</v>
      </c>
      <c r="T12" s="10" t="s">
        <v>18</v>
      </c>
      <c r="U12" s="4" t="s">
        <v>48</v>
      </c>
      <c r="V12" s="4" t="s">
        <v>49</v>
      </c>
      <c r="W12" s="5" t="s">
        <v>50</v>
      </c>
      <c r="X12" s="4" t="s">
        <v>51</v>
      </c>
      <c r="Y12" s="6" t="s">
        <v>19</v>
      </c>
      <c r="Z12" s="7" t="s">
        <v>20</v>
      </c>
      <c r="AA12" s="7" t="s">
        <v>21</v>
      </c>
      <c r="AB12" s="7" t="s">
        <v>22</v>
      </c>
      <c r="AC12" s="7" t="s">
        <v>23</v>
      </c>
      <c r="AD12" s="7" t="s">
        <v>24</v>
      </c>
      <c r="AE12" s="7" t="s">
        <v>25</v>
      </c>
      <c r="AF12" s="7" t="s">
        <v>26</v>
      </c>
      <c r="AG12" s="7" t="s">
        <v>27</v>
      </c>
      <c r="AH12" s="7" t="s">
        <v>28</v>
      </c>
      <c r="AI12" s="7" t="s">
        <v>29</v>
      </c>
      <c r="AJ12" s="7" t="s">
        <v>30</v>
      </c>
      <c r="AK12" s="7" t="s">
        <v>31</v>
      </c>
      <c r="AL12" s="7" t="s">
        <v>32</v>
      </c>
      <c r="AM12" s="7" t="s">
        <v>33</v>
      </c>
      <c r="AN12" s="7" t="s">
        <v>34</v>
      </c>
      <c r="AO12" s="7" t="s">
        <v>35</v>
      </c>
      <c r="AP12" s="7" t="s">
        <v>36</v>
      </c>
      <c r="AQ12" s="7" t="s">
        <v>37</v>
      </c>
      <c r="AR12" s="11" t="s">
        <v>38</v>
      </c>
    </row>
    <row r="13" spans="1:44" ht="46.5" customHeight="1" x14ac:dyDescent="0.25">
      <c r="A13" s="37" t="s">
        <v>60</v>
      </c>
      <c r="B13" s="37" t="s">
        <v>59</v>
      </c>
      <c r="C13" s="41">
        <v>45</v>
      </c>
      <c r="D13" s="37" t="s">
        <v>61</v>
      </c>
      <c r="E13" s="41">
        <v>4599</v>
      </c>
      <c r="F13" s="16" t="s">
        <v>63</v>
      </c>
      <c r="G13" s="13">
        <v>4599030</v>
      </c>
      <c r="H13" s="16" t="s">
        <v>66</v>
      </c>
      <c r="I13" s="13">
        <v>459903002</v>
      </c>
      <c r="J13" s="15">
        <v>2</v>
      </c>
      <c r="K13" s="31" t="s">
        <v>68</v>
      </c>
      <c r="L13" s="34"/>
      <c r="M13" s="34"/>
      <c r="N13" s="18">
        <v>93870000</v>
      </c>
      <c r="O13" s="14" t="s">
        <v>87</v>
      </c>
      <c r="P13" s="12"/>
      <c r="Q13" s="13">
        <v>2</v>
      </c>
      <c r="R13" s="13" t="s">
        <v>89</v>
      </c>
      <c r="S13" s="17" t="s">
        <v>85</v>
      </c>
      <c r="T13" s="24" t="s">
        <v>90</v>
      </c>
      <c r="U13" s="13">
        <v>1</v>
      </c>
      <c r="V13" s="13">
        <v>1</v>
      </c>
      <c r="W13" s="13">
        <v>0</v>
      </c>
      <c r="X13" s="13">
        <v>0</v>
      </c>
      <c r="Y13" s="18">
        <v>93870000</v>
      </c>
      <c r="Z13" s="18"/>
      <c r="AA13" s="18"/>
      <c r="AB13" s="18"/>
      <c r="AC13" s="18"/>
      <c r="AD13" s="18"/>
      <c r="AE13" s="18"/>
      <c r="AF13" s="18">
        <f>+Y13</f>
        <v>93870000</v>
      </c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>
        <f>+SUM(Z13:AP13)</f>
        <v>93870000</v>
      </c>
      <c r="AR13" s="20" t="s">
        <v>84</v>
      </c>
    </row>
    <row r="14" spans="1:44" ht="46.5" hidden="1" customHeight="1" x14ac:dyDescent="0.25">
      <c r="A14" s="37"/>
      <c r="B14" s="37"/>
      <c r="C14" s="41"/>
      <c r="D14" s="37"/>
      <c r="E14" s="41"/>
      <c r="F14" s="16" t="s">
        <v>62</v>
      </c>
      <c r="G14" s="13">
        <v>4599018</v>
      </c>
      <c r="H14" s="16" t="s">
        <v>65</v>
      </c>
      <c r="I14" s="13">
        <v>459901800</v>
      </c>
      <c r="J14" s="15">
        <v>0</v>
      </c>
      <c r="K14" s="32"/>
      <c r="L14" s="35"/>
      <c r="M14" s="35"/>
      <c r="N14" s="22"/>
      <c r="O14" s="14"/>
      <c r="P14" s="12"/>
      <c r="Q14" s="13"/>
      <c r="R14" s="13"/>
      <c r="S14" s="17"/>
      <c r="T14" s="30"/>
      <c r="U14" s="13"/>
      <c r="V14" s="13"/>
      <c r="W14" s="13"/>
      <c r="X14" s="13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3"/>
    </row>
    <row r="15" spans="1:44" ht="60" customHeight="1" x14ac:dyDescent="0.25">
      <c r="A15" s="37"/>
      <c r="B15" s="37"/>
      <c r="C15" s="41"/>
      <c r="D15" s="37"/>
      <c r="E15" s="41"/>
      <c r="F15" s="16" t="s">
        <v>64</v>
      </c>
      <c r="G15" s="13">
        <v>4599007</v>
      </c>
      <c r="H15" s="16" t="s">
        <v>67</v>
      </c>
      <c r="I15" s="13">
        <v>459900700</v>
      </c>
      <c r="J15" s="15">
        <v>1</v>
      </c>
      <c r="K15" s="33"/>
      <c r="L15" s="36"/>
      <c r="M15" s="36"/>
      <c r="N15" s="19"/>
      <c r="O15" s="14" t="s">
        <v>88</v>
      </c>
      <c r="P15" s="12"/>
      <c r="Q15" s="13">
        <v>1</v>
      </c>
      <c r="R15" s="13" t="s">
        <v>89</v>
      </c>
      <c r="S15" s="17" t="s">
        <v>85</v>
      </c>
      <c r="T15" s="25"/>
      <c r="U15" s="13">
        <v>0</v>
      </c>
      <c r="V15" s="13">
        <v>1</v>
      </c>
      <c r="W15" s="13">
        <v>0</v>
      </c>
      <c r="X15" s="13">
        <v>0</v>
      </c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21"/>
    </row>
    <row r="16" spans="1:44" ht="90.75" customHeight="1" x14ac:dyDescent="0.25">
      <c r="A16" s="37"/>
      <c r="B16" s="37"/>
      <c r="C16" s="38" t="s">
        <v>69</v>
      </c>
      <c r="D16" s="37"/>
      <c r="E16" s="38" t="s">
        <v>70</v>
      </c>
      <c r="F16" s="16" t="s">
        <v>75</v>
      </c>
      <c r="G16" s="13" t="s">
        <v>71</v>
      </c>
      <c r="H16" s="16" t="s">
        <v>77</v>
      </c>
      <c r="I16" s="13" t="s">
        <v>73</v>
      </c>
      <c r="J16" s="13">
        <v>250</v>
      </c>
      <c r="K16" s="37" t="s">
        <v>79</v>
      </c>
      <c r="L16" s="39" t="s">
        <v>80</v>
      </c>
      <c r="M16" s="39"/>
      <c r="N16" s="40">
        <v>120000000</v>
      </c>
      <c r="O16" s="26" t="s">
        <v>81</v>
      </c>
      <c r="P16" s="12"/>
      <c r="Q16" s="24">
        <v>250</v>
      </c>
      <c r="R16" s="24" t="s">
        <v>82</v>
      </c>
      <c r="S16" s="28" t="s">
        <v>86</v>
      </c>
      <c r="T16" s="24" t="s">
        <v>90</v>
      </c>
      <c r="U16" s="24"/>
      <c r="V16" s="24"/>
      <c r="W16" s="24">
        <f>250/2</f>
        <v>125</v>
      </c>
      <c r="X16" s="24">
        <v>125</v>
      </c>
      <c r="Y16" s="18">
        <v>120000000</v>
      </c>
      <c r="Z16" s="18"/>
      <c r="AA16" s="18"/>
      <c r="AB16" s="18"/>
      <c r="AC16" s="18"/>
      <c r="AD16" s="18"/>
      <c r="AE16" s="18"/>
      <c r="AF16" s="18">
        <f>+Y16</f>
        <v>120000000</v>
      </c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>
        <f t="shared" ref="AQ16" si="0">+SUM(Z16:AP16)</f>
        <v>120000000</v>
      </c>
      <c r="AR16" s="20" t="s">
        <v>91</v>
      </c>
    </row>
    <row r="17" spans="1:44" ht="46.5" customHeight="1" x14ac:dyDescent="0.25">
      <c r="A17" s="37"/>
      <c r="B17" s="37"/>
      <c r="C17" s="38"/>
      <c r="D17" s="37"/>
      <c r="E17" s="38"/>
      <c r="F17" s="16" t="s">
        <v>76</v>
      </c>
      <c r="G17" s="13" t="s">
        <v>72</v>
      </c>
      <c r="H17" s="16" t="s">
        <v>78</v>
      </c>
      <c r="I17" s="13" t="s">
        <v>74</v>
      </c>
      <c r="J17" s="13">
        <v>1</v>
      </c>
      <c r="K17" s="37"/>
      <c r="L17" s="39"/>
      <c r="M17" s="39"/>
      <c r="N17" s="40"/>
      <c r="O17" s="27"/>
      <c r="P17" s="12"/>
      <c r="Q17" s="25"/>
      <c r="R17" s="25"/>
      <c r="S17" s="29"/>
      <c r="T17" s="25"/>
      <c r="U17" s="25"/>
      <c r="V17" s="25"/>
      <c r="W17" s="25"/>
      <c r="X17" s="25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21"/>
    </row>
    <row r="21" spans="1:44" x14ac:dyDescent="0.25">
      <c r="O21" s="1" t="s">
        <v>83</v>
      </c>
    </row>
  </sheetData>
  <sheetProtection algorithmName="SHA-512" hashValue="47M7wSPWeZIJWtTTOb+zEb4sJoKwaaEU5BI62oRIy8gKea2W4x6jqgdBPOvxHS9vzFpcmI7QdaPFOTWhIkx1+Q==" saltValue="ydZav5GE/LF9bPnp5EPknA==" spinCount="100000" sheet="1" formatCells="0" formatColumns="0" formatRows="0" insertColumns="0" insertRows="0" insertHyperlinks="0" deleteColumns="0" deleteRows="0" sort="0" pivotTables="0"/>
  <mergeCells count="82">
    <mergeCell ref="Y10:Y11"/>
    <mergeCell ref="Z10:AQ11"/>
    <mergeCell ref="AR10:AR11"/>
    <mergeCell ref="A10:E11"/>
    <mergeCell ref="F10:J11"/>
    <mergeCell ref="K10:N11"/>
    <mergeCell ref="O10:T11"/>
    <mergeCell ref="U10:X11"/>
    <mergeCell ref="A3:B3"/>
    <mergeCell ref="C3:E3"/>
    <mergeCell ref="F3:F6"/>
    <mergeCell ref="A4:B4"/>
    <mergeCell ref="C4:E4"/>
    <mergeCell ref="A5:B5"/>
    <mergeCell ref="C5:E5"/>
    <mergeCell ref="A6:B6"/>
    <mergeCell ref="C6:E6"/>
    <mergeCell ref="K13:K15"/>
    <mergeCell ref="L13:L15"/>
    <mergeCell ref="M13:M15"/>
    <mergeCell ref="N13:N15"/>
    <mergeCell ref="A13:A17"/>
    <mergeCell ref="B13:B17"/>
    <mergeCell ref="C16:C17"/>
    <mergeCell ref="D13:D17"/>
    <mergeCell ref="E16:E17"/>
    <mergeCell ref="K16:K17"/>
    <mergeCell ref="L16:L17"/>
    <mergeCell ref="M16:M17"/>
    <mergeCell ref="N16:N17"/>
    <mergeCell ref="C13:C15"/>
    <mergeCell ref="E13:E15"/>
    <mergeCell ref="AF13:AF15"/>
    <mergeCell ref="AQ13:AQ15"/>
    <mergeCell ref="T13:T15"/>
    <mergeCell ref="Y13:Y15"/>
    <mergeCell ref="Z13:Z15"/>
    <mergeCell ref="AE13:AE15"/>
    <mergeCell ref="AG13:AG15"/>
    <mergeCell ref="AH13:AH15"/>
    <mergeCell ref="AI13:AI15"/>
    <mergeCell ref="AJ13:AJ15"/>
    <mergeCell ref="AK13:AK15"/>
    <mergeCell ref="AL13:AL15"/>
    <mergeCell ref="AM13:AM15"/>
    <mergeCell ref="AN13:AN15"/>
    <mergeCell ref="O16:O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3:AA15"/>
    <mergeCell ref="AB13:AB15"/>
    <mergeCell ref="AC13:AC15"/>
    <mergeCell ref="AD13:AD15"/>
    <mergeCell ref="AO13:AO15"/>
    <mergeCell ref="AP13:AP15"/>
    <mergeCell ref="AR13:AR15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</mergeCells>
  <pageMargins left="0.70866141732283472" right="0.70866141732283472" top="0.74803149606299213" bottom="0.74803149606299213" header="0.31496062992125984" footer="0.31496062992125984"/>
  <pageSetup paperSize="5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HACIENDA</vt:lpstr>
      <vt:lpstr>HACIENDA!Área_de_impresión</vt:lpstr>
      <vt:lpstr>HACIENDA!Títulos_a_imprimir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2022-01-20T21:22:25Z</cp:lastPrinted>
  <dcterms:created xsi:type="dcterms:W3CDTF">2022-01-18T22:52:39Z</dcterms:created>
  <dcterms:modified xsi:type="dcterms:W3CDTF">2022-02-01T01:31:15Z</dcterms:modified>
</cp:coreProperties>
</file>