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360" windowHeight="8145"/>
  </bookViews>
  <sheets>
    <sheet name="Hoja1" sheetId="1" r:id="rId1"/>
    <sheet name="Hoja2" sheetId="2" r:id="rId2"/>
  </sheets>
  <definedNames>
    <definedName name="_xlnm.Print_Area" localSheetId="0">Hoja1!$S$1:$AI$18</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I16" i="1" l="1"/>
  <c r="AI5" i="1" l="1"/>
  <c r="AI6" i="1"/>
  <c r="AI13" i="1" l="1"/>
  <c r="AI17" i="1" l="1"/>
  <c r="AI15" i="1"/>
  <c r="AH19" i="1"/>
  <c r="AG19" i="1"/>
  <c r="AF19" i="1"/>
  <c r="AE19" i="1"/>
  <c r="AD19" i="1"/>
  <c r="AC19" i="1"/>
  <c r="AB19" i="1"/>
  <c r="AA19" i="1"/>
  <c r="Z19" i="1"/>
  <c r="Y19" i="1"/>
  <c r="X19" i="1"/>
  <c r="W19" i="1"/>
  <c r="V19" i="1"/>
  <c r="U19" i="1"/>
  <c r="T19" i="1"/>
  <c r="S19" i="1"/>
  <c r="AI18" i="1"/>
  <c r="AI14" i="1"/>
  <c r="AI12" i="1"/>
  <c r="AI11" i="1"/>
  <c r="AI10" i="1"/>
  <c r="AI9" i="1"/>
  <c r="AI12" i="2" l="1"/>
  <c r="AI8" i="1" l="1"/>
  <c r="AI7" i="1"/>
  <c r="AI4" i="1"/>
  <c r="AI19" i="1" l="1"/>
</calcChain>
</file>

<file path=xl/sharedStrings.xml><?xml version="1.0" encoding="utf-8"?>
<sst xmlns="http://schemas.openxmlformats.org/spreadsheetml/2006/main" count="209" uniqueCount="101">
  <si>
    <t xml:space="preserve">Parte estrategica del PDT </t>
  </si>
  <si>
    <t>Proyectos de Inversión de la vigencia</t>
  </si>
  <si>
    <t>Responsables</t>
  </si>
  <si>
    <t>Fuente de financiación asociada a los proyectos vigencia 2018</t>
  </si>
  <si>
    <t>Dimensión/politica/pilar/Eje</t>
  </si>
  <si>
    <t>PROGRAMA</t>
  </si>
  <si>
    <t>DESCRIPCIÓN META DE  RESULTADO DIRECTO</t>
  </si>
  <si>
    <t>CÓDIGO META DE RESULTADO</t>
  </si>
  <si>
    <t>PROYECTO</t>
  </si>
  <si>
    <t>CÓDIGO PROYECTO
BPIM</t>
  </si>
  <si>
    <t>OBJETIVO DEL PROYECTO</t>
  </si>
  <si>
    <t>DESCRIPCIÓN META DE PRODUCTO</t>
  </si>
  <si>
    <t>META DE LA VIGENCIA</t>
  </si>
  <si>
    <t>SECTOR FUT</t>
  </si>
  <si>
    <t>CÓDIGO SECTOR FUT</t>
  </si>
  <si>
    <t>Actividades</t>
  </si>
  <si>
    <t>Responsable</t>
  </si>
  <si>
    <t>Fecha de inicio de la actividad</t>
  </si>
  <si>
    <t>Fecha de Terminación de la Actividad</t>
  </si>
  <si>
    <t>Porcentaje de avance de la actividad</t>
  </si>
  <si>
    <t>Dependencia</t>
  </si>
  <si>
    <t>Responsable (s)</t>
  </si>
  <si>
    <t xml:space="preserve">Recursos Propios </t>
  </si>
  <si>
    <t xml:space="preserve">SGP Alimentacion Escolar </t>
  </si>
  <si>
    <t xml:space="preserve">SGP APSB </t>
  </si>
  <si>
    <t xml:space="preserve">SGP Cultura </t>
  </si>
  <si>
    <t xml:space="preserve">SGP Deporte </t>
  </si>
  <si>
    <t xml:space="preserve">SGP Educacion </t>
  </si>
  <si>
    <t xml:space="preserve">SGP Libre Destinación 42% Mpios 4, 5 y 6 Cat </t>
  </si>
  <si>
    <t xml:space="preserve">SGP Libre Inversion </t>
  </si>
  <si>
    <t>SGP Municipios Ribereños</t>
  </si>
  <si>
    <t xml:space="preserve"> SGP Salud </t>
  </si>
  <si>
    <t xml:space="preserve"> Regalías </t>
  </si>
  <si>
    <t>Cofinanciación Departamento</t>
  </si>
  <si>
    <t>Cofinanciación Nacion</t>
  </si>
  <si>
    <t>Credito</t>
  </si>
  <si>
    <t>Otros</t>
  </si>
  <si>
    <t>Funcionamiento</t>
  </si>
  <si>
    <t>TOTAL</t>
  </si>
  <si>
    <t>POBLACION VULNERABLE Y ATENCION PRIORITARIA Y DIFERENCIAL</t>
  </si>
  <si>
    <t>Atender el 100% de la poblacion en condicion de discapacidad que lo requiera</t>
  </si>
  <si>
    <t xml:space="preserve">FORTALECIMIENTO  PARA LA ATENCIÓN INTEGRAL A LA POBLACIÓN  EN SITUACIÓN DE DISCAPACIDAD </t>
  </si>
  <si>
    <t>Garantizar la atencion Integral de la poblacion en situacion de discapacidad</t>
  </si>
  <si>
    <t>2016-2019</t>
  </si>
  <si>
    <t>POBLACION VULNERABLE</t>
  </si>
  <si>
    <t>Secretaria de Desarrollo y Bienestar Social</t>
  </si>
  <si>
    <t>Desarrollo y Bienestar Social</t>
  </si>
  <si>
    <t>Luz Elena Cortes Sierra</t>
  </si>
  <si>
    <t xml:space="preserve">Programa para la atencion integral a la Infancia y adolescencia       </t>
  </si>
  <si>
    <t>Atender el 100% de los niños, niñas y adolescentes que lo requieran para la garantia de sus derechos</t>
  </si>
  <si>
    <t>Garantizar la atencion integral a la infancia y la adolescencia en sus diferentes categorias de derechos existencia, desarrollo, ciudadania, proteccion.</t>
  </si>
  <si>
    <t xml:space="preserve">• Implementar Programa de atención integral a la infancia y la adolescencia 
• Implementar programa para el apoyo a jóvenes infractores o en condición de vulnerabilidad y Apoyo al Hogar de Paso
• Realizar la Celebración del día del niño (Cada año)
• Realizar la celebración del día dulce (Cada año)
</t>
  </si>
  <si>
    <t>Programa para la atencion integral a la Juventud en el municipio</t>
  </si>
  <si>
    <t>Atender el 100% de los jovenes que lo requieran</t>
  </si>
  <si>
    <t xml:space="preserve">FORTALECIMIENTO PARA LA ATENCION INTEGRAL A LA JUVENTUD EN EL MUNICIPIO DE CARMEN DE APICALA </t>
  </si>
  <si>
    <t xml:space="preserve">
• Promover los derechos de la juventud con enfoque diferencial, étnico e intercultural.
• Promover acciones para el acceso de los jóvenes a servicios, recursos y beneficios ofrecidos por el estado con el objeto de promover la generación de oportunidades para que los jóvenes mejoren su formación integral y calidad de vida.
• Promover la participación de los jóvenes en las decisiones que los afectan.
</t>
  </si>
  <si>
    <t xml:space="preserve">Programa de apoyo a los procesos  de reintegracion, restitucion de tierras  y victimas del conflicto. </t>
  </si>
  <si>
    <t>Atender el 100% las solicitudes de procesos de reintegracion , y victimas del conflicto para garantizar sus derechos</t>
  </si>
  <si>
    <t xml:space="preserve">IMPLEMENTACION DE ACCIONES CON VICTIMAS DEL CONFLICTO </t>
  </si>
  <si>
    <t xml:space="preserve">• Implementar programa de atención a personas en proceso de reintegración y/o víctimas del conflicto
• Ofrecer las ayudas humanitarias que se requieran de acuerdo a la demanda para la población en proceso de reintegración o población víctima
• Ofrecer apoyo social a víctimas: (Conmemoración de las víctimas: una vez al año), Ayuda para educación superior o tecnológica, Asesorías a la población, Transporte escolar a víctimas, Alimentación escolar a víctimas 
• Fomentar la participación efectiva de la población víctima del conflicto armado y apoyar las actividades y reuniones a realizar
• Apoyar la formulación y ejecución de un proyecto productivo para la poblacion Víctima del Conflicto Armado
</t>
  </si>
  <si>
    <t xml:space="preserve">Programa para el apoyo y fomento de la equidad de genero </t>
  </si>
  <si>
    <t>Atender el 100% de las solicitudes  relacionadas con la equidad de genero y la garantia de sus derechos</t>
  </si>
  <si>
    <t>APOYO Y FOMENTO A LA EQUIDAD DE GENERO</t>
  </si>
  <si>
    <t>Lograr la igualdad entre los generos y el empoderamiento de todas las mujeres y niñas en el municipio</t>
  </si>
  <si>
    <t xml:space="preserve">
• Implementar programa de equidad de Género
• Formular e implementar la política de la mujer
• Generar proyectos productivos y capacitaciones para la mujer rural
• Implementar programa contra la violencia intrafamiliar (Charlas, publicidad, e.t.c.
</t>
  </si>
  <si>
    <t>Programa para la atencion integral al Adulto Mayor</t>
  </si>
  <si>
    <t>Atender el 100% de la poblacion adulto mayor que lo requiera para garantia de sus derechos</t>
  </si>
  <si>
    <t>ATENCION INTEGRAL AL ADULTO MAYOR EN EL MUNICIPIO DE CARMEN DE APICALA</t>
  </si>
  <si>
    <t>Velar por la atencion integral y oportuna a las necesidades de la poblacion adulto mayor del municipio</t>
  </si>
  <si>
    <t xml:space="preserve">
• Gestionar la construcción y/o implemetacion del Centro Geriátrico para el municipio
• gestionar la construcción y/o  implementacion del Centro Vida para el municipio
• Articular la administración municipal con el programa Colombia Mayor (Subsidio para la tercera edad)
</t>
  </si>
  <si>
    <t>Programa para la mitigacion de las condiciones vulnerabilidad provocadas por la pobreza</t>
  </si>
  <si>
    <t>Implementar en un 100% el programa para la mitigacion de las condicines de vulnerabilidad provocadas por la pobreza</t>
  </si>
  <si>
    <t>APOYO A LA POBLACION VULNERABLE DEL MUNICIPIO DEL CARMEN DE APICALA</t>
  </si>
  <si>
    <t>Impulsar acciones que permitan la articulacion inter y trans- institucional para reducir las codiciones de vulnerabilidad provocadas por la pobreza</t>
  </si>
  <si>
    <t xml:space="preserve">• Articular la administración municipal con el programa para la Prosperidad social (Familias en acción)
• Articular la administración municipal con el programa para la atención a la Población vulnerable (Red Unidos)
</t>
  </si>
  <si>
    <t xml:space="preserve">
• Celebración del día internacional de la mujer, Celebración del día de la madre en el  municipio del Carmen de Apicalá – Tolima”, realizar  la  elaboración de la política de mujer y genero del municipio, Mejorar las condiciones de vida de las mujeres carmelitanas, su núcleo familiar  para  contribuir con la reducción de la pobreza apoyando a grupos minoritarios y mujeres rurales con proyectos productivos y capacitaciones y realizar  la  Implementación programa contra la violencia intrafamiliar (Charlas, publicidad, e.t.c.</t>
  </si>
  <si>
    <t>Programación de acciones  de la vigencia  2019</t>
  </si>
  <si>
    <t>2020-1er trimestre</t>
  </si>
  <si>
    <t xml:space="preserve">
• CONTRATAR LA PRESTACION DE SERVICIOS INTEGRALES PARA LA ADMINISTRACION Y FUNCIONAMIENTO DEL CENTRO DE DISCAPACIDAD DEL MUNICIPIO DEL CARMEN DE APICALÁ – TOLIMA
</t>
  </si>
  <si>
    <t xml:space="preserve">• Gestionar la construcción y dotación del centro de rehabilitación integral y de apoyo a la población en situación de discapacidad
</t>
  </si>
  <si>
    <t>LUIS HEVERTH MOGOLLON BARRIOS</t>
  </si>
  <si>
    <t xml:space="preserve">PROGRAMA PARA LA ATENCION INTEGRAL A LA POBLACION EN SITUACION DE DISCAPACIDAD   </t>
  </si>
  <si>
    <t xml:space="preserve">
• CONSULTORIA DE ESTUDIOS Y DISEÑOS PARA LA CONSTRUCCION DEL CENTRO REGIONAL PARA LA ATENCION DE LA POBLACION EN ESTADO DE DISCAPACIDAD EN EL MUNICIPIO DEL CARMEN DE APICALA
</t>
  </si>
  <si>
    <t>ATENCION Y PROMOCION DE DERECHOS PARA NIÑOS, NIÑAS Y ADOLESCENTES DEL CARMEN DE APICALA</t>
  </si>
  <si>
    <t xml:space="preserve">
• CELEBRACION DEL DIA DEL NIÑO 25 DE ABRIL DE 2020.
• PROGRAMA DE EDUCACION EN SALUD ORAL - APOYO CON PROFESIONAL EN ODONTOLOGIA Y KIT DE SALUD ORAL NIÑOS Y NIÑAS Y ADOLECENTES</t>
  </si>
  <si>
    <t xml:space="preserve">
• Realizar la elección del concejo juvenil  
• Celebrar la semana de la juventud (Anual)
• Realizar la asamblea juvenil (2 al año)
• Fortalecer el subsistema de participación juvenil en el municipio
</t>
  </si>
  <si>
    <t>• Realizar la elección del concejo juvenil ,  implementar  la política de juventud para el municipio, Celebrar la semana de la juventud, realización de las asamblea juvenil  2 al año, Fortalecer el subsistema de participación juvenil en el municipio Coordinador de juventud.</t>
  </si>
  <si>
    <t xml:space="preserve">
• Celebración del día internacional de la mujer, Celebración del día de la madre en el  municipio del Carmen de Apicalá – Tolima”, realizar  la consultoría para la elaboración de la política de mujer y genero del municipio, Mejorar las condiciones de vida de las mujeres carmelitanas, su núcleo familiar  para  contribuir con la reducción de la pobreza apoyando a grupos minoritarios y mujeres rurales con proyectos productivos y capacitaciones y realizar  la  Implementación programa contra la violencia intrafamiliar (Charlas, publicidad, e.t.c.)</t>
  </si>
  <si>
    <t>• CONTRATAR LA PRESTACIÓN DE SERVICIOS INTEGRALES PARA LA ADMINISTRACION Y FUNCIONAMIENTO DEL HOGAR GERIATRICO SANTO ECCEHOMO - EN CUMPLIMIENTO A LA ATENCION INTEGRAL AL ADULTO MAYOR DEL MUNICIPIO DEL CARMEN DE APICALA</t>
  </si>
  <si>
    <t>• CONTRATAR LA PRESTACIÓN DE SERVICIOS INTEGRALES PARA LA ADMINISTRACION Y FUNCIONAMIENTO DEL CENTRO VIDA EN CUMPLIMIENTO A LA ATENCION INTEGRAL AL ADULTO MAYOR DEL MUNICIPIO DEL CARMEN DE APICALA</t>
  </si>
  <si>
    <t>• CONSULTORIA DE ESTUDIOS Y DISEÑOS PARA LA CONSTRUCCION DEL HOGAR GERIATRICO SANTO ECCEHOMO - EN CUMPLIMIENTO A LA ATENCION INTEGRAL AL ADULTO MAYOR DEL MUNICIPIO DEL CARMEN DE APICALA</t>
  </si>
  <si>
    <t xml:space="preserve">Suministro de kits de mercados con productos básicos en la canasta familiar, dirigido apoyar el programa “Atención Integral al Adulto Mayor” en el municipio del Carmen de Apicalá”; celebración del "Colombiano de oro" dirigido a la atención integral de los Adultos Mayores ,  Mantenimiento y adecuación de las instalaciones del centro vida y el hogar geriátrico del municipio de Carmen de Apicalá, Tolima”, Prestación de servicio de apoyo a la gestión  con el programa para la atención a la Población vulnerable (Red Unidos)
</t>
  </si>
  <si>
    <t xml:space="preserve">• Prestar los servicios de apoyo a la administración para el fortalecimiento a los programas más familias en acción del municipio del Carmen de Apicalá - Tolima", Apoyar la gestión como auxiliar al programa más familias en acción el municipio, Suministrar kits de mercados con productos básicos en la canasta familiar, dirigido apoyar el programa “mitigación de las condiciones vulnerabilidad provocada por la pobreza” en el municipio del Carmen de Apicalá Red Unidos; Prestar los servicios de apoyo logístico a las reuniones del comité de justicia transicional, consejo de política social y mesa  municipal de participación de las victimas del municipio del Carmen de Apicalá – Tolima; Compra de  Scáners, impresora a color, y computador,  para la de Gestión de la secretaria de desarrollo y bienestar social 
</t>
  </si>
  <si>
    <t xml:space="preserve">• conmemora del Día 9 de abril Nacional de la Memoria y la Solidaridad con las Víctimas del conflicto armado
• Prestar  asistencia mediante el fortalecimiento al derecho asociado de la información y la orientación a la población víctima del conflicto armado, flotante y recibida en el municipio de Carmen de Apicalá – Tolima
• Apoyar la implementación del Plan de Prevención, Protección y Garantías de no Repetición y del Plan de Contingencia y brindar protección inmediata a líderes, lideresas y/o defensores de derechos humanos como medida de prevención en caso de que se presenten amenazas contra su integridad o su vida.
• Brindar asistencia en ayuda humanitaria inmediata a las personas que se presenten en el municipio por casos de desplazamiento forzado que hayan presentado declaración ante la Personería Municipal.
• Realizar actividades para la construcción, protección y preservación de la memoria histórica, así como la difusión y apropiación de esta por parte de la población víctima del conflicto armado y población en general.
• garantizar el apoyo en el proceso de Retorno y Reubicación de la población víctima del conflicto armado desplazada del municipio que haya manifestado su voluntad para retornar a su lugar de origen o de reubicación en otro municipio
• Realizar las actividades que sean necesarias para llevar a cabo las medidas de rehabilitación y satisfacción en la población víctima del conflicto armado, así como apoyar la implementación de las garantías de no repetición del plan de prevención de la entidad
• Realizar el pago del incentivo a la participación de la población víctima del conflicto en los espacios en donde sean convocados según el protocolo de participación efectiva.
• Apoyar el proceso de caracterización a la población víctima del conflicto a realizarse en el presente año por parte de la Alcaldía Municipal junto con la Unidad para las Víctimas.
• Apoyar la formulación y ejecución de un proyecto productivo para la poblacion Víctima del Conflicto Armado"
</t>
  </si>
  <si>
    <t>• CONFORMAR EL COMITÉ PRO - CONSTRUCCION HOGAR GERIATRICO SANTO ECCEHOMO - PARA EL APOYO Y SEGUIMIENTO DE DONACIONES Y APORTES</t>
  </si>
  <si>
    <t>• MATENIMIENTO, MEJORAMIENTO, REHABILITACION Y ADECUACION INFRAESTRUCTURA ACTUAL HOGAR GERIATRICO SANTO ECCEHOMO - EN CUMPLIMIENTO A LA ATENCION INTEGRAL AL ADULTO MAYOR DEL MUNICIPIO DEL CARMEN DE APICALA</t>
  </si>
  <si>
    <t>• MATENIMIENTO, MEJORAMIENTO, REHABILITACION Y ADECUACION INFRAESTRUCTURA DE LAS INSTALACIONES DONDE FUNCIONA EL CENTRO DE DISCAPACIDAD DEL MUNICIPIO DEL CARMEN DE APICALA</t>
  </si>
  <si>
    <t>Prestar los servicios de apoyo a la administración para el fortalecimiento del programa COLOMBIA MAYOR del municipio del Carmen de Apicalá - Tolima"</t>
  </si>
  <si>
    <t>Fuente de financiación asociada a los proyectos vigencia 2020</t>
  </si>
  <si>
    <t>j</t>
  </si>
  <si>
    <t>Programación de acciones  de la vigencia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</si>
</sst>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2" formatCode="_(&quot;$&quot;\ * #,##0_);_(&quot;$&quot;\ * \(#,##0\);_(&quot;$&quot;\ * &quot;-&quot;_);_(@_)"/>
    <numFmt numFmtId="164" formatCode="&quot;$&quot;#,##0.00"/>
    <numFmt numFmtId="165" formatCode="&quot;$&quot;#,##0"/>
  </numFmts>
  <fonts count="12" x14ac:knownFonts="1">
    <font>
      <sz val="11"/>
      <color theme="1"/>
      <name val="Calibri"/>
      <family val="2"/>
      <scheme val="minor"/>
    </font>
    <font>
      <sz val="11"/>
      <color theme="1"/>
      <name val="Calibri"/>
      <family val="2"/>
      <scheme val="minor"/>
    </font>
    <font>
      <b/>
      <sz val="11"/>
      <color theme="1"/>
      <name val="Calibri"/>
      <family val="2"/>
      <scheme val="minor"/>
    </font>
    <font>
      <b/>
      <sz val="15"/>
      <color theme="0"/>
      <name val="Calibri"/>
      <family val="2"/>
      <scheme val="minor"/>
    </font>
    <font>
      <sz val="15"/>
      <color theme="1"/>
      <name val="Calibri"/>
      <family val="2"/>
      <scheme val="minor"/>
    </font>
    <font>
      <sz val="10"/>
      <color theme="1"/>
      <name val="Calibri"/>
      <family val="2"/>
      <scheme val="minor"/>
    </font>
    <font>
      <sz val="10"/>
      <name val="Calibri"/>
      <family val="2"/>
      <scheme val="minor"/>
    </font>
    <font>
      <sz val="11"/>
      <color theme="1"/>
      <name val="Arial"/>
      <family val="2"/>
    </font>
    <font>
      <b/>
      <sz val="11"/>
      <color theme="1"/>
      <name val="Arial"/>
      <family val="2"/>
    </font>
    <font>
      <b/>
      <sz val="11"/>
      <color theme="0"/>
      <name val="Arial"/>
      <family val="2"/>
    </font>
    <font>
      <sz val="11"/>
      <name val="Arial"/>
      <family val="2"/>
    </font>
    <font>
      <sz val="11"/>
      <color rgb="FFFF0000"/>
      <name val="Arial"/>
      <family val="2"/>
    </font>
  </fonts>
  <fills count="5">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theme="5" tint="0.79998168889431442"/>
        <bgColor indexed="64"/>
      </patternFill>
    </fill>
  </fills>
  <borders count="2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auto="1"/>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right/>
      <top style="thin">
        <color auto="1"/>
      </top>
      <bottom style="thin">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xf numFmtId="42" fontId="1" fillId="0" borderId="0" applyFont="0" applyFill="0" applyBorder="0" applyAlignment="0" applyProtection="0"/>
  </cellStyleXfs>
  <cellXfs count="144">
    <xf numFmtId="0" fontId="0" fillId="0" borderId="0" xfId="0"/>
    <xf numFmtId="0" fontId="0" fillId="2" borderId="0" xfId="0" applyFill="1"/>
    <xf numFmtId="0" fontId="3" fillId="3" borderId="0" xfId="0" applyFont="1" applyFill="1" applyBorder="1" applyAlignment="1">
      <alignment vertical="center"/>
    </xf>
    <xf numFmtId="0" fontId="4" fillId="2" borderId="0" xfId="0" applyFont="1" applyFill="1"/>
    <xf numFmtId="0" fontId="4" fillId="0" borderId="0" xfId="0" applyFont="1"/>
    <xf numFmtId="0" fontId="2" fillId="4" borderId="8"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 fillId="4" borderId="15" xfId="0" applyFont="1" applyFill="1" applyBorder="1" applyAlignment="1">
      <alignment horizontal="center" vertical="center" wrapText="1"/>
    </xf>
    <xf numFmtId="0" fontId="2" fillId="4" borderId="16" xfId="0" applyFont="1" applyFill="1" applyBorder="1" applyAlignment="1">
      <alignment horizontal="center" vertical="center" wrapText="1"/>
    </xf>
    <xf numFmtId="0" fontId="2" fillId="2" borderId="0" xfId="0" applyFont="1" applyFill="1" applyAlignment="1">
      <alignment horizontal="center" vertical="center" wrapText="1"/>
    </xf>
    <xf numFmtId="0" fontId="2" fillId="0" borderId="0" xfId="0" applyFont="1" applyAlignment="1">
      <alignment horizontal="center" vertical="center" wrapText="1"/>
    </xf>
    <xf numFmtId="0" fontId="0" fillId="2" borderId="17" xfId="0" applyFill="1" applyBorder="1" applyAlignment="1">
      <alignment wrapText="1"/>
    </xf>
    <xf numFmtId="164" fontId="0" fillId="2" borderId="17" xfId="0" applyNumberFormat="1" applyFill="1" applyBorder="1"/>
    <xf numFmtId="0" fontId="0" fillId="2" borderId="17" xfId="0" applyFill="1" applyBorder="1" applyAlignment="1">
      <alignment horizontal="center" wrapText="1"/>
    </xf>
    <xf numFmtId="0" fontId="5" fillId="2" borderId="17" xfId="0" applyFont="1" applyFill="1" applyBorder="1" applyAlignment="1">
      <alignment horizontal="center" wrapText="1"/>
    </xf>
    <xf numFmtId="0" fontId="0" fillId="2" borderId="17" xfId="0" applyFill="1" applyBorder="1"/>
    <xf numFmtId="0" fontId="0" fillId="2" borderId="17" xfId="0" applyFill="1" applyBorder="1" applyAlignment="1">
      <alignment horizontal="center" vertical="center" wrapText="1"/>
    </xf>
    <xf numFmtId="0" fontId="0" fillId="2" borderId="17" xfId="0" applyFill="1" applyBorder="1" applyAlignment="1">
      <alignment horizontal="left" wrapText="1"/>
    </xf>
    <xf numFmtId="14" fontId="0" fillId="2" borderId="17" xfId="0" applyNumberFormat="1" applyFill="1" applyBorder="1" applyAlignment="1">
      <alignment horizontal="left"/>
    </xf>
    <xf numFmtId="14" fontId="0" fillId="2" borderId="17" xfId="0" applyNumberFormat="1" applyFill="1" applyBorder="1" applyAlignment="1">
      <alignment horizontal="right"/>
    </xf>
    <xf numFmtId="42" fontId="6" fillId="2" borderId="17" xfId="1" applyFont="1" applyFill="1" applyBorder="1"/>
    <xf numFmtId="0" fontId="0" fillId="2" borderId="17" xfId="0" applyNumberFormat="1" applyFill="1" applyBorder="1" applyAlignment="1">
      <alignment wrapText="1"/>
    </xf>
    <xf numFmtId="0" fontId="7" fillId="2" borderId="0" xfId="0" applyFont="1" applyFill="1"/>
    <xf numFmtId="0" fontId="7" fillId="0" borderId="0" xfId="0" applyFont="1"/>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13"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2" borderId="0" xfId="0" applyFont="1" applyFill="1" applyAlignment="1">
      <alignment horizontal="center" vertical="center" wrapText="1"/>
    </xf>
    <xf numFmtId="0" fontId="8" fillId="0" borderId="0" xfId="0" applyFont="1" applyAlignment="1">
      <alignment horizontal="center" vertical="center" wrapText="1"/>
    </xf>
    <xf numFmtId="0" fontId="7" fillId="0" borderId="17" xfId="0" applyFont="1" applyBorder="1" applyAlignment="1">
      <alignment horizontal="center" wrapText="1"/>
    </xf>
    <xf numFmtId="0" fontId="7" fillId="0" borderId="17" xfId="0" applyFont="1" applyBorder="1"/>
    <xf numFmtId="0" fontId="7" fillId="0" borderId="17" xfId="0" applyFont="1" applyBorder="1" applyAlignment="1">
      <alignment horizontal="center" vertical="center" wrapText="1"/>
    </xf>
    <xf numFmtId="0" fontId="7" fillId="0" borderId="17" xfId="0" applyFont="1" applyBorder="1" applyAlignment="1">
      <alignment horizontal="left" wrapText="1"/>
    </xf>
    <xf numFmtId="0" fontId="7" fillId="2" borderId="17" xfId="0" applyFont="1" applyFill="1" applyBorder="1" applyAlignment="1">
      <alignment wrapText="1"/>
    </xf>
    <xf numFmtId="0" fontId="7" fillId="0" borderId="17" xfId="0" applyFont="1" applyBorder="1" applyAlignment="1">
      <alignment wrapText="1"/>
    </xf>
    <xf numFmtId="164" fontId="7" fillId="2" borderId="17" xfId="0" applyNumberFormat="1" applyFont="1" applyFill="1" applyBorder="1"/>
    <xf numFmtId="0" fontId="7" fillId="0" borderId="0" xfId="0" applyFont="1" applyBorder="1" applyAlignment="1">
      <alignment wrapText="1"/>
    </xf>
    <xf numFmtId="0" fontId="7" fillId="2" borderId="17" xfId="0" applyFont="1" applyFill="1" applyBorder="1"/>
    <xf numFmtId="0" fontId="7" fillId="2" borderId="17" xfId="0" applyFont="1" applyFill="1" applyBorder="1" applyAlignment="1">
      <alignment horizontal="center" vertical="center" wrapText="1"/>
    </xf>
    <xf numFmtId="0" fontId="7" fillId="2" borderId="17" xfId="0" applyNumberFormat="1" applyFont="1" applyFill="1" applyBorder="1" applyAlignment="1">
      <alignment wrapText="1"/>
    </xf>
    <xf numFmtId="0" fontId="7" fillId="3" borderId="17" xfId="0" applyFont="1" applyFill="1" applyBorder="1"/>
    <xf numFmtId="0" fontId="7" fillId="3" borderId="17" xfId="0" applyFont="1" applyFill="1" applyBorder="1" applyAlignment="1">
      <alignment horizontal="center" vertical="center" wrapText="1"/>
    </xf>
    <xf numFmtId="0" fontId="7" fillId="3" borderId="17" xfId="0" applyFont="1" applyFill="1" applyBorder="1" applyAlignment="1">
      <alignment wrapText="1"/>
    </xf>
    <xf numFmtId="164" fontId="7" fillId="3" borderId="17" xfId="0" applyNumberFormat="1" applyFont="1" applyFill="1" applyBorder="1"/>
    <xf numFmtId="0" fontId="7" fillId="0" borderId="0" xfId="0" applyFont="1" applyAlignment="1">
      <alignment horizontal="center" wrapText="1"/>
    </xf>
    <xf numFmtId="0" fontId="7" fillId="0" borderId="0" xfId="0" applyFont="1" applyAlignment="1">
      <alignment horizontal="center" vertical="center" wrapText="1"/>
    </xf>
    <xf numFmtId="0" fontId="7" fillId="0" borderId="0" xfId="0" applyFont="1" applyAlignment="1">
      <alignment wrapText="1"/>
    </xf>
    <xf numFmtId="164" fontId="7" fillId="2" borderId="0" xfId="0" applyNumberFormat="1" applyFont="1" applyFill="1"/>
    <xf numFmtId="0" fontId="7" fillId="0" borderId="0" xfId="0" applyFont="1" applyBorder="1"/>
    <xf numFmtId="0" fontId="7" fillId="0" borderId="0" xfId="0" applyFont="1" applyBorder="1" applyAlignment="1">
      <alignment horizontal="center" vertical="center" wrapText="1"/>
    </xf>
    <xf numFmtId="0" fontId="7" fillId="2" borderId="0" xfId="0" applyFont="1" applyFill="1" applyBorder="1"/>
    <xf numFmtId="0" fontId="7" fillId="0" borderId="0" xfId="0" applyNumberFormat="1" applyFont="1" applyFill="1" applyBorder="1" applyAlignment="1">
      <alignment wrapText="1"/>
    </xf>
    <xf numFmtId="0" fontId="9" fillId="3" borderId="0" xfId="0" applyFont="1" applyFill="1" applyBorder="1" applyAlignment="1">
      <alignment vertical="center"/>
    </xf>
    <xf numFmtId="0" fontId="7" fillId="0" borderId="17" xfId="0" applyFont="1" applyFill="1" applyBorder="1" applyAlignment="1">
      <alignment horizontal="center" wrapText="1"/>
    </xf>
    <xf numFmtId="42" fontId="10" fillId="0" borderId="17" xfId="1" applyFont="1" applyBorder="1"/>
    <xf numFmtId="42" fontId="10" fillId="2" borderId="17" xfId="1" applyFont="1" applyFill="1" applyBorder="1"/>
    <xf numFmtId="0" fontId="7" fillId="0" borderId="0" xfId="0" applyFont="1" applyFill="1" applyBorder="1" applyAlignment="1">
      <alignment horizontal="center" wrapText="1"/>
    </xf>
    <xf numFmtId="42" fontId="7" fillId="0" borderId="0" xfId="1" applyFont="1" applyBorder="1"/>
    <xf numFmtId="42" fontId="10" fillId="0" borderId="0" xfId="1" applyFont="1" applyBorder="1"/>
    <xf numFmtId="42" fontId="10" fillId="2" borderId="0" xfId="1" applyFont="1" applyFill="1" applyBorder="1"/>
    <xf numFmtId="0" fontId="7" fillId="0" borderId="17" xfId="0" applyFont="1" applyBorder="1" applyAlignment="1">
      <alignment vertical="center"/>
    </xf>
    <xf numFmtId="0" fontId="7" fillId="0" borderId="17" xfId="0"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7" xfId="0" applyFont="1" applyBorder="1" applyAlignment="1">
      <alignment vertical="center" wrapText="1"/>
    </xf>
    <xf numFmtId="14" fontId="7" fillId="0" borderId="17" xfId="0" applyNumberFormat="1" applyFont="1" applyBorder="1" applyAlignment="1">
      <alignment horizontal="right" vertical="center"/>
    </xf>
    <xf numFmtId="164" fontId="7" fillId="2" borderId="17" xfId="0" applyNumberFormat="1" applyFont="1" applyFill="1" applyBorder="1" applyAlignment="1">
      <alignment vertical="center"/>
    </xf>
    <xf numFmtId="42" fontId="10" fillId="0" borderId="17" xfId="1" applyFont="1" applyBorder="1" applyAlignment="1">
      <alignment vertical="center"/>
    </xf>
    <xf numFmtId="0" fontId="7" fillId="0" borderId="17" xfId="0" applyFont="1" applyBorder="1" applyAlignment="1">
      <alignment horizontal="justify" vertical="center" wrapText="1"/>
    </xf>
    <xf numFmtId="0" fontId="7" fillId="0" borderId="17" xfId="0" applyFont="1" applyBorder="1" applyAlignment="1">
      <alignment horizontal="center" vertical="center"/>
    </xf>
    <xf numFmtId="0" fontId="7" fillId="0" borderId="17" xfId="0" applyFont="1" applyBorder="1" applyAlignment="1">
      <alignment horizontal="right" vertical="center"/>
    </xf>
    <xf numFmtId="1" fontId="7" fillId="0" borderId="17" xfId="0" applyNumberFormat="1" applyFont="1" applyBorder="1" applyAlignment="1">
      <alignment horizontal="center" vertical="center"/>
    </xf>
    <xf numFmtId="0" fontId="7" fillId="2" borderId="17" xfId="0" applyNumberFormat="1" applyFont="1" applyFill="1" applyBorder="1" applyAlignment="1">
      <alignment horizontal="center" vertical="center" wrapText="1"/>
    </xf>
    <xf numFmtId="0" fontId="7" fillId="0" borderId="0" xfId="0" applyFont="1" applyBorder="1" applyAlignment="1">
      <alignment vertical="center" wrapText="1"/>
    </xf>
    <xf numFmtId="164" fontId="7" fillId="2" borderId="17" xfId="0" applyNumberFormat="1" applyFont="1" applyFill="1" applyBorder="1" applyAlignment="1">
      <alignment horizontal="center" vertical="center"/>
    </xf>
    <xf numFmtId="0" fontId="7" fillId="2" borderId="17" xfId="0" applyFont="1" applyFill="1" applyBorder="1" applyAlignment="1">
      <alignment horizontal="left" vertical="center" wrapText="1"/>
    </xf>
    <xf numFmtId="0" fontId="7" fillId="2" borderId="17" xfId="0" applyNumberFormat="1" applyFont="1" applyFill="1" applyBorder="1" applyAlignment="1">
      <alignment vertical="center" wrapText="1"/>
    </xf>
    <xf numFmtId="0" fontId="7" fillId="2" borderId="17" xfId="0" applyFont="1" applyFill="1" applyBorder="1" applyAlignment="1">
      <alignment horizontal="center" vertical="center"/>
    </xf>
    <xf numFmtId="0" fontId="7" fillId="2" borderId="17" xfId="0" applyFont="1" applyFill="1" applyBorder="1" applyAlignment="1">
      <alignment vertical="center" wrapText="1"/>
    </xf>
    <xf numFmtId="14" fontId="7" fillId="2" borderId="17" xfId="0" applyNumberFormat="1" applyFont="1" applyFill="1" applyBorder="1" applyAlignment="1">
      <alignment horizontal="right" vertical="center"/>
    </xf>
    <xf numFmtId="42" fontId="10" fillId="2" borderId="17" xfId="1" applyFont="1" applyFill="1" applyBorder="1" applyAlignment="1">
      <alignment vertical="center"/>
    </xf>
    <xf numFmtId="165" fontId="7" fillId="2" borderId="17" xfId="0" applyNumberFormat="1" applyFont="1" applyFill="1" applyBorder="1" applyAlignment="1">
      <alignment vertical="center"/>
    </xf>
    <xf numFmtId="0" fontId="11" fillId="3" borderId="17" xfId="0" applyFont="1" applyFill="1" applyBorder="1"/>
    <xf numFmtId="0" fontId="7" fillId="0" borderId="17" xfId="0" applyFont="1" applyFill="1" applyBorder="1" applyAlignment="1">
      <alignment vertical="center" wrapText="1"/>
    </xf>
    <xf numFmtId="14" fontId="7" fillId="0" borderId="17" xfId="0" applyNumberFormat="1" applyFont="1" applyFill="1" applyBorder="1" applyAlignment="1">
      <alignment horizontal="right" vertical="center"/>
    </xf>
    <xf numFmtId="0" fontId="7" fillId="0" borderId="17" xfId="0" applyFont="1" applyFill="1" applyBorder="1" applyAlignment="1">
      <alignment horizontal="center" vertical="center"/>
    </xf>
    <xf numFmtId="164" fontId="7" fillId="0" borderId="17" xfId="0" applyNumberFormat="1" applyFont="1" applyFill="1" applyBorder="1" applyAlignment="1">
      <alignment vertical="center"/>
    </xf>
    <xf numFmtId="164" fontId="7" fillId="0" borderId="17" xfId="0" applyNumberFormat="1" applyFont="1" applyFill="1" applyBorder="1"/>
    <xf numFmtId="165" fontId="7" fillId="0" borderId="17" xfId="0" applyNumberFormat="1" applyFont="1" applyFill="1" applyBorder="1" applyAlignment="1">
      <alignment vertical="center"/>
    </xf>
    <xf numFmtId="42" fontId="10" fillId="0" borderId="17" xfId="1" applyFont="1" applyFill="1" applyBorder="1" applyAlignment="1">
      <alignment vertical="center"/>
    </xf>
    <xf numFmtId="0" fontId="7" fillId="0" borderId="18" xfId="0" applyFont="1" applyBorder="1" applyAlignment="1">
      <alignment horizontal="center" vertical="center"/>
    </xf>
    <xf numFmtId="0" fontId="7" fillId="0" borderId="9" xfId="0" applyFont="1" applyBorder="1" applyAlignment="1">
      <alignment horizontal="center" vertical="center"/>
    </xf>
    <xf numFmtId="0" fontId="7" fillId="0" borderId="19" xfId="0" applyFont="1" applyBorder="1" applyAlignment="1">
      <alignment horizontal="center" vertical="center"/>
    </xf>
    <xf numFmtId="1" fontId="7" fillId="0" borderId="18" xfId="0" applyNumberFormat="1" applyFont="1" applyBorder="1" applyAlignment="1">
      <alignment horizontal="center" vertical="center"/>
    </xf>
    <xf numFmtId="1" fontId="7" fillId="0" borderId="9" xfId="0" applyNumberFormat="1" applyFont="1" applyBorder="1" applyAlignment="1">
      <alignment horizontal="center" vertical="center"/>
    </xf>
    <xf numFmtId="1" fontId="7" fillId="0" borderId="19" xfId="0" applyNumberFormat="1" applyFont="1" applyBorder="1" applyAlignment="1">
      <alignment horizontal="center" vertical="center"/>
    </xf>
    <xf numFmtId="0" fontId="7" fillId="0" borderId="1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9" xfId="0" applyFont="1" applyBorder="1" applyAlignment="1">
      <alignment horizontal="center" vertical="center" wrapText="1"/>
    </xf>
    <xf numFmtId="0" fontId="7" fillId="2" borderId="18"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9" fillId="3" borderId="4" xfId="0" applyFont="1" applyFill="1" applyBorder="1" applyAlignment="1">
      <alignment horizontal="center"/>
    </xf>
    <xf numFmtId="0" fontId="9" fillId="3" borderId="6" xfId="0" applyFont="1" applyFill="1" applyBorder="1" applyAlignment="1">
      <alignment horizontal="center"/>
    </xf>
    <xf numFmtId="0" fontId="9" fillId="3" borderId="7" xfId="0" applyFont="1" applyFill="1" applyBorder="1" applyAlignment="1">
      <alignment horizontal="center"/>
    </xf>
    <xf numFmtId="0" fontId="9" fillId="3" borderId="5" xfId="0" applyFont="1" applyFill="1" applyBorder="1" applyAlignment="1">
      <alignment horizontal="center"/>
    </xf>
    <xf numFmtId="0" fontId="7" fillId="0" borderId="0" xfId="0" applyFont="1" applyAlignment="1">
      <alignment horizontal="center"/>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1" xfId="0" applyFont="1" applyFill="1" applyBorder="1" applyAlignment="1">
      <alignment horizontal="center"/>
    </xf>
    <xf numFmtId="0" fontId="9" fillId="3" borderId="2" xfId="0" applyFont="1" applyFill="1" applyBorder="1" applyAlignment="1">
      <alignment horizontal="center"/>
    </xf>
    <xf numFmtId="0" fontId="9" fillId="3" borderId="3" xfId="0" applyFont="1" applyFill="1" applyBorder="1" applyAlignment="1">
      <alignment horizontal="center"/>
    </xf>
    <xf numFmtId="0" fontId="7" fillId="0" borderId="0" xfId="0" applyFont="1" applyBorder="1" applyAlignment="1">
      <alignment horizontal="center" vertical="center" wrapText="1"/>
    </xf>
    <xf numFmtId="49" fontId="7" fillId="0" borderId="0" xfId="0" applyNumberFormat="1" applyFont="1" applyFill="1" applyBorder="1" applyAlignment="1">
      <alignment horizontal="center" vertical="center" wrapText="1"/>
    </xf>
    <xf numFmtId="0" fontId="7" fillId="2" borderId="18" xfId="0" applyFont="1" applyFill="1" applyBorder="1" applyAlignment="1">
      <alignment horizontal="center"/>
    </xf>
    <xf numFmtId="0" fontId="7" fillId="2" borderId="9" xfId="0" applyFont="1" applyFill="1" applyBorder="1" applyAlignment="1">
      <alignment horizontal="center"/>
    </xf>
    <xf numFmtId="0" fontId="7" fillId="2" borderId="19" xfId="0" applyFont="1" applyFill="1" applyBorder="1" applyAlignment="1">
      <alignment horizontal="center"/>
    </xf>
    <xf numFmtId="0" fontId="7" fillId="2" borderId="18" xfId="0" applyNumberFormat="1" applyFont="1" applyFill="1" applyBorder="1" applyAlignment="1">
      <alignment horizontal="center" vertical="center" wrapText="1"/>
    </xf>
    <xf numFmtId="0" fontId="7" fillId="2" borderId="9" xfId="0" applyNumberFormat="1" applyFont="1" applyFill="1" applyBorder="1" applyAlignment="1">
      <alignment horizontal="center" vertical="center" wrapText="1"/>
    </xf>
    <xf numFmtId="0" fontId="7" fillId="2" borderId="19" xfId="0" applyNumberFormat="1"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 xfId="0" applyFont="1" applyFill="1" applyBorder="1" applyAlignment="1">
      <alignment horizontal="center"/>
    </xf>
    <xf numFmtId="0" fontId="3" fillId="3" borderId="2" xfId="0" applyFont="1" applyFill="1" applyBorder="1" applyAlignment="1">
      <alignment horizontal="center"/>
    </xf>
    <xf numFmtId="0" fontId="3" fillId="3" borderId="3" xfId="0" applyFont="1" applyFill="1" applyBorder="1" applyAlignment="1">
      <alignment horizontal="center"/>
    </xf>
    <xf numFmtId="0" fontId="3" fillId="3" borderId="4" xfId="0" applyFont="1" applyFill="1" applyBorder="1" applyAlignment="1">
      <alignment horizontal="center"/>
    </xf>
    <xf numFmtId="0" fontId="3" fillId="3" borderId="5" xfId="0" applyFont="1" applyFill="1" applyBorder="1" applyAlignment="1">
      <alignment horizontal="center"/>
    </xf>
    <xf numFmtId="0" fontId="3" fillId="3" borderId="6" xfId="0" applyFont="1" applyFill="1" applyBorder="1" applyAlignment="1">
      <alignment horizontal="center"/>
    </xf>
    <xf numFmtId="0" fontId="3" fillId="3" borderId="7" xfId="0" applyFont="1" applyFill="1" applyBorder="1" applyAlignment="1">
      <alignment horizontal="center"/>
    </xf>
  </cellXfs>
  <cellStyles count="2">
    <cellStyle name="Moneda [0]" xfId="1" builtinId="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2"/>
  <sheetViews>
    <sheetView tabSelected="1" topLeftCell="F1" zoomScale="59" zoomScaleNormal="59" workbookViewId="0">
      <pane ySplit="3" topLeftCell="A4" activePane="bottomLeft" state="frozen"/>
      <selection pane="bottomLeft" activeCell="H4" sqref="H4:H6"/>
    </sheetView>
  </sheetViews>
  <sheetFormatPr baseColWidth="10" defaultColWidth="11.42578125" defaultRowHeight="14.25" x14ac:dyDescent="0.2"/>
  <cols>
    <col min="1" max="1" width="28.42578125" style="28" customWidth="1"/>
    <col min="2" max="2" width="20.42578125" style="28" customWidth="1"/>
    <col min="3" max="3" width="27.28515625" style="28" customWidth="1"/>
    <col min="4" max="4" width="23" style="28" customWidth="1"/>
    <col min="5" max="5" width="23" style="56" customWidth="1"/>
    <col min="6" max="6" width="22.28515625" style="28" customWidth="1"/>
    <col min="7" max="7" width="32" style="28" customWidth="1"/>
    <col min="8" max="8" width="58.7109375" style="57" customWidth="1"/>
    <col min="9" max="9" width="23.85546875" style="28" customWidth="1"/>
    <col min="10" max="10" width="15.5703125" style="28" customWidth="1"/>
    <col min="11" max="11" width="11.42578125" style="28" customWidth="1"/>
    <col min="12" max="12" width="29.140625" style="28" customWidth="1"/>
    <col min="13" max="14" width="17" style="28" customWidth="1"/>
    <col min="15" max="15" width="15.85546875" style="28" customWidth="1"/>
    <col min="16" max="16" width="20.140625" style="28" customWidth="1"/>
    <col min="17" max="17" width="16.7109375" style="28" customWidth="1"/>
    <col min="18" max="18" width="17.28515625" style="28" customWidth="1"/>
    <col min="19" max="19" width="24.42578125" style="27" customWidth="1"/>
    <col min="20" max="20" width="5.85546875" style="27" customWidth="1"/>
    <col min="21" max="21" width="13.140625" style="27" customWidth="1"/>
    <col min="22" max="22" width="13.85546875" style="27" customWidth="1"/>
    <col min="23" max="23" width="11.42578125" style="27"/>
    <col min="24" max="24" width="13.5703125" style="27" customWidth="1"/>
    <col min="25" max="25" width="16" style="27" customWidth="1"/>
    <col min="26" max="26" width="21.42578125" style="27" customWidth="1"/>
    <col min="27" max="27" width="14" style="27" customWidth="1"/>
    <col min="28" max="28" width="16" style="27" customWidth="1"/>
    <col min="29" max="29" width="15.28515625" style="27" bestFit="1" customWidth="1"/>
    <col min="30" max="30" width="11.42578125" style="27"/>
    <col min="31" max="31" width="18.42578125" style="27" customWidth="1"/>
    <col min="32" max="32" width="11.42578125" style="27"/>
    <col min="33" max="33" width="19.5703125" style="27" customWidth="1"/>
    <col min="34" max="34" width="21.5703125" style="27" customWidth="1"/>
    <col min="35" max="35" width="24.140625" style="27" customWidth="1"/>
    <col min="36" max="51" width="11.42578125" style="27"/>
    <col min="52" max="16384" width="11.42578125" style="28"/>
  </cols>
  <sheetData>
    <row r="1" spans="1:51" ht="15" thickBot="1" x14ac:dyDescent="0.25">
      <c r="A1" s="119"/>
      <c r="B1" s="119"/>
      <c r="C1" s="119"/>
      <c r="D1" s="119"/>
      <c r="E1" s="119"/>
      <c r="F1" s="119"/>
      <c r="G1" s="119"/>
      <c r="H1" s="119"/>
      <c r="I1" s="119"/>
      <c r="J1" s="119"/>
      <c r="K1" s="119"/>
      <c r="L1" s="119"/>
      <c r="M1" s="119"/>
      <c r="N1" s="119"/>
      <c r="O1" s="119"/>
      <c r="P1" s="119"/>
      <c r="Q1" s="119"/>
      <c r="R1" s="119"/>
    </row>
    <row r="2" spans="1:51" ht="15.75" thickBot="1" x14ac:dyDescent="0.3">
      <c r="A2" s="120" t="s">
        <v>0</v>
      </c>
      <c r="B2" s="121"/>
      <c r="C2" s="121"/>
      <c r="D2" s="122"/>
      <c r="E2" s="120" t="s">
        <v>1</v>
      </c>
      <c r="F2" s="121"/>
      <c r="G2" s="121"/>
      <c r="H2" s="121"/>
      <c r="I2" s="121"/>
      <c r="J2" s="122"/>
      <c r="K2" s="63"/>
      <c r="L2" s="123" t="s">
        <v>100</v>
      </c>
      <c r="M2" s="124"/>
      <c r="N2" s="124"/>
      <c r="O2" s="124"/>
      <c r="P2" s="125"/>
      <c r="Q2" s="115" t="s">
        <v>2</v>
      </c>
      <c r="R2" s="118"/>
      <c r="S2" s="115" t="s">
        <v>98</v>
      </c>
      <c r="T2" s="116"/>
      <c r="U2" s="116"/>
      <c r="V2" s="116"/>
      <c r="W2" s="116"/>
      <c r="X2" s="116"/>
      <c r="Y2" s="116"/>
      <c r="Z2" s="116"/>
      <c r="AA2" s="116"/>
      <c r="AB2" s="116"/>
      <c r="AC2" s="116"/>
      <c r="AD2" s="116"/>
      <c r="AE2" s="116"/>
      <c r="AF2" s="116"/>
      <c r="AG2" s="116"/>
      <c r="AH2" s="117"/>
      <c r="AI2" s="118"/>
    </row>
    <row r="3" spans="1:51" s="39" customFormat="1" ht="90.75" thickBot="1" x14ac:dyDescent="0.3">
      <c r="A3" s="29" t="s">
        <v>4</v>
      </c>
      <c r="B3" s="30" t="s">
        <v>5</v>
      </c>
      <c r="C3" s="30" t="s">
        <v>6</v>
      </c>
      <c r="D3" s="31" t="s">
        <v>7</v>
      </c>
      <c r="E3" s="29" t="s">
        <v>8</v>
      </c>
      <c r="F3" s="30" t="s">
        <v>9</v>
      </c>
      <c r="G3" s="30" t="s">
        <v>10</v>
      </c>
      <c r="H3" s="30" t="s">
        <v>11</v>
      </c>
      <c r="I3" s="30" t="s">
        <v>12</v>
      </c>
      <c r="J3" s="31" t="s">
        <v>13</v>
      </c>
      <c r="K3" s="32" t="s">
        <v>14</v>
      </c>
      <c r="L3" s="29" t="s">
        <v>15</v>
      </c>
      <c r="M3" s="33" t="s">
        <v>16</v>
      </c>
      <c r="N3" s="33" t="s">
        <v>17</v>
      </c>
      <c r="O3" s="33" t="s">
        <v>18</v>
      </c>
      <c r="P3" s="34" t="s">
        <v>19</v>
      </c>
      <c r="Q3" s="35" t="s">
        <v>20</v>
      </c>
      <c r="R3" s="36" t="s">
        <v>21</v>
      </c>
      <c r="S3" s="35" t="s">
        <v>22</v>
      </c>
      <c r="T3" s="37" t="s">
        <v>23</v>
      </c>
      <c r="U3" s="37" t="s">
        <v>24</v>
      </c>
      <c r="V3" s="37" t="s">
        <v>25</v>
      </c>
      <c r="W3" s="37" t="s">
        <v>26</v>
      </c>
      <c r="X3" s="37" t="s">
        <v>27</v>
      </c>
      <c r="Y3" s="37" t="s">
        <v>28</v>
      </c>
      <c r="Z3" s="37" t="s">
        <v>29</v>
      </c>
      <c r="AA3" s="37" t="s">
        <v>30</v>
      </c>
      <c r="AB3" s="37" t="s">
        <v>31</v>
      </c>
      <c r="AC3" s="37" t="s">
        <v>32</v>
      </c>
      <c r="AD3" s="37" t="s">
        <v>33</v>
      </c>
      <c r="AE3" s="37" t="s">
        <v>34</v>
      </c>
      <c r="AF3" s="37" t="s">
        <v>35</v>
      </c>
      <c r="AG3" s="37" t="s">
        <v>36</v>
      </c>
      <c r="AH3" s="37" t="s">
        <v>37</v>
      </c>
      <c r="AI3" s="36" t="s">
        <v>38</v>
      </c>
      <c r="AJ3" s="38"/>
      <c r="AK3" s="38"/>
      <c r="AL3" s="38"/>
      <c r="AM3" s="38"/>
      <c r="AN3" s="38"/>
      <c r="AO3" s="38"/>
      <c r="AP3" s="38"/>
      <c r="AQ3" s="38"/>
      <c r="AR3" s="38"/>
      <c r="AS3" s="38"/>
      <c r="AT3" s="38"/>
      <c r="AU3" s="38"/>
      <c r="AV3" s="38"/>
      <c r="AW3" s="38"/>
      <c r="AX3" s="38"/>
      <c r="AY3" s="38"/>
    </row>
    <row r="4" spans="1:51" ht="213" customHeight="1" x14ac:dyDescent="0.2">
      <c r="A4" s="112" t="s">
        <v>39</v>
      </c>
      <c r="B4" s="106" t="s">
        <v>81</v>
      </c>
      <c r="C4" s="106" t="s">
        <v>40</v>
      </c>
      <c r="D4" s="100"/>
      <c r="E4" s="106" t="s">
        <v>41</v>
      </c>
      <c r="F4" s="103">
        <v>2017731480139</v>
      </c>
      <c r="G4" s="106" t="s">
        <v>42</v>
      </c>
      <c r="H4" s="109" t="s">
        <v>79</v>
      </c>
      <c r="I4" s="100" t="s">
        <v>77</v>
      </c>
      <c r="J4" s="106" t="s">
        <v>44</v>
      </c>
      <c r="K4" s="100"/>
      <c r="L4" s="78" t="s">
        <v>78</v>
      </c>
      <c r="M4" s="42" t="s">
        <v>45</v>
      </c>
      <c r="N4" s="75">
        <v>43831</v>
      </c>
      <c r="O4" s="75">
        <v>43951</v>
      </c>
      <c r="P4" s="71">
        <v>50</v>
      </c>
      <c r="Q4" s="74" t="s">
        <v>46</v>
      </c>
      <c r="R4" s="74" t="s">
        <v>80</v>
      </c>
      <c r="S4" s="76">
        <v>0</v>
      </c>
      <c r="T4" s="76"/>
      <c r="U4" s="76"/>
      <c r="V4" s="76"/>
      <c r="W4" s="76"/>
      <c r="X4" s="76"/>
      <c r="Y4" s="76"/>
      <c r="Z4" s="77" t="s">
        <v>99</v>
      </c>
      <c r="AA4" s="76"/>
      <c r="AB4" s="76"/>
      <c r="AC4" s="76"/>
      <c r="AD4" s="76"/>
      <c r="AE4" s="76"/>
      <c r="AF4" s="76"/>
      <c r="AG4" s="76"/>
      <c r="AH4" s="76"/>
      <c r="AI4" s="76">
        <f t="shared" ref="AI4:AI18" si="0">SUM(S4:AH4)</f>
        <v>0</v>
      </c>
    </row>
    <row r="5" spans="1:51" ht="213" customHeight="1" x14ac:dyDescent="0.2">
      <c r="A5" s="113"/>
      <c r="B5" s="107"/>
      <c r="C5" s="107"/>
      <c r="D5" s="101"/>
      <c r="E5" s="107"/>
      <c r="F5" s="104"/>
      <c r="G5" s="107"/>
      <c r="H5" s="110"/>
      <c r="I5" s="101"/>
      <c r="J5" s="107"/>
      <c r="K5" s="101"/>
      <c r="L5" s="78" t="s">
        <v>96</v>
      </c>
      <c r="M5" s="42" t="s">
        <v>45</v>
      </c>
      <c r="N5" s="75">
        <v>43831</v>
      </c>
      <c r="O5" s="75">
        <v>43951</v>
      </c>
      <c r="P5" s="71">
        <v>100</v>
      </c>
      <c r="Q5" s="74" t="s">
        <v>46</v>
      </c>
      <c r="R5" s="74" t="s">
        <v>80</v>
      </c>
      <c r="S5" s="76">
        <v>15000000</v>
      </c>
      <c r="T5" s="76"/>
      <c r="U5" s="76"/>
      <c r="V5" s="76"/>
      <c r="W5" s="76"/>
      <c r="X5" s="76"/>
      <c r="Y5" s="76"/>
      <c r="Z5" s="77"/>
      <c r="AA5" s="76"/>
      <c r="AB5" s="76"/>
      <c r="AC5" s="76"/>
      <c r="AD5" s="76"/>
      <c r="AE5" s="76"/>
      <c r="AF5" s="76"/>
      <c r="AG5" s="76"/>
      <c r="AH5" s="76"/>
      <c r="AI5" s="76">
        <f t="shared" si="0"/>
        <v>15000000</v>
      </c>
    </row>
    <row r="6" spans="1:51" ht="213" customHeight="1" x14ac:dyDescent="0.2">
      <c r="A6" s="114"/>
      <c r="B6" s="108"/>
      <c r="C6" s="108"/>
      <c r="D6" s="102"/>
      <c r="E6" s="108"/>
      <c r="F6" s="105"/>
      <c r="G6" s="108"/>
      <c r="H6" s="111"/>
      <c r="I6" s="102"/>
      <c r="J6" s="108"/>
      <c r="K6" s="102"/>
      <c r="L6" s="78" t="s">
        <v>82</v>
      </c>
      <c r="M6" s="42" t="s">
        <v>45</v>
      </c>
      <c r="N6" s="75">
        <v>43831</v>
      </c>
      <c r="O6" s="75">
        <v>43951</v>
      </c>
      <c r="P6" s="71">
        <v>100</v>
      </c>
      <c r="Q6" s="74" t="s">
        <v>46</v>
      </c>
      <c r="R6" s="74" t="s">
        <v>80</v>
      </c>
      <c r="S6" s="76"/>
      <c r="T6" s="76"/>
      <c r="U6" s="76"/>
      <c r="V6" s="76"/>
      <c r="W6" s="76"/>
      <c r="X6" s="76"/>
      <c r="Y6" s="76"/>
      <c r="Z6" s="77"/>
      <c r="AA6" s="76"/>
      <c r="AB6" s="76"/>
      <c r="AC6" s="76">
        <v>0</v>
      </c>
      <c r="AD6" s="76"/>
      <c r="AE6" s="76"/>
      <c r="AF6" s="76"/>
      <c r="AG6" s="76"/>
      <c r="AH6" s="76"/>
      <c r="AI6" s="76">
        <f>SUM(S6:AH6)</f>
        <v>0</v>
      </c>
    </row>
    <row r="7" spans="1:51" ht="212.25" customHeight="1" x14ac:dyDescent="0.2">
      <c r="A7" s="72" t="s">
        <v>39</v>
      </c>
      <c r="B7" s="42" t="s">
        <v>48</v>
      </c>
      <c r="C7" s="42" t="s">
        <v>49</v>
      </c>
      <c r="D7" s="41"/>
      <c r="E7" s="42" t="s">
        <v>83</v>
      </c>
      <c r="F7" s="41"/>
      <c r="G7" s="73" t="s">
        <v>50</v>
      </c>
      <c r="H7" s="49" t="s">
        <v>51</v>
      </c>
      <c r="I7" s="79" t="s">
        <v>77</v>
      </c>
      <c r="J7" s="42" t="s">
        <v>44</v>
      </c>
      <c r="K7" s="41"/>
      <c r="L7" s="74" t="s">
        <v>84</v>
      </c>
      <c r="M7" s="42" t="s">
        <v>45</v>
      </c>
      <c r="N7" s="75">
        <v>43862</v>
      </c>
      <c r="O7" s="75">
        <v>43951</v>
      </c>
      <c r="P7" s="80">
        <v>25</v>
      </c>
      <c r="Q7" s="74" t="s">
        <v>46</v>
      </c>
      <c r="R7" s="74" t="s">
        <v>80</v>
      </c>
      <c r="S7" s="76">
        <v>16000000</v>
      </c>
      <c r="T7" s="46"/>
      <c r="U7" s="46"/>
      <c r="V7" s="46"/>
      <c r="W7" s="46"/>
      <c r="X7" s="46"/>
      <c r="Y7" s="46"/>
      <c r="Z7" s="77">
        <v>23000000</v>
      </c>
      <c r="AA7" s="46"/>
      <c r="AB7" s="46"/>
      <c r="AC7" s="46"/>
      <c r="AD7" s="46"/>
      <c r="AE7" s="46"/>
      <c r="AF7" s="46"/>
      <c r="AG7" s="46"/>
      <c r="AH7" s="46"/>
      <c r="AI7" s="76">
        <f t="shared" si="0"/>
        <v>39000000</v>
      </c>
    </row>
    <row r="8" spans="1:51" ht="247.5" customHeight="1" x14ac:dyDescent="0.2">
      <c r="A8" s="72" t="s">
        <v>39</v>
      </c>
      <c r="B8" s="42" t="s">
        <v>52</v>
      </c>
      <c r="C8" s="42" t="s">
        <v>53</v>
      </c>
      <c r="D8" s="41"/>
      <c r="E8" s="42" t="s">
        <v>54</v>
      </c>
      <c r="F8" s="81">
        <v>2017731480142</v>
      </c>
      <c r="G8" s="43" t="s">
        <v>55</v>
      </c>
      <c r="H8" s="82" t="s">
        <v>85</v>
      </c>
      <c r="I8" s="79" t="s">
        <v>77</v>
      </c>
      <c r="J8" s="42" t="s">
        <v>44</v>
      </c>
      <c r="K8" s="41"/>
      <c r="L8" s="83" t="s">
        <v>86</v>
      </c>
      <c r="M8" s="42" t="s">
        <v>45</v>
      </c>
      <c r="N8" s="75">
        <v>43862</v>
      </c>
      <c r="O8" s="75">
        <v>43951</v>
      </c>
      <c r="P8" s="71">
        <v>25</v>
      </c>
      <c r="Q8" s="74" t="s">
        <v>46</v>
      </c>
      <c r="R8" s="74" t="s">
        <v>80</v>
      </c>
      <c r="S8" s="84">
        <v>31500000</v>
      </c>
      <c r="T8" s="46"/>
      <c r="U8" s="46"/>
      <c r="V8" s="46"/>
      <c r="W8" s="46"/>
      <c r="X8" s="46"/>
      <c r="Y8" s="46"/>
      <c r="Z8" s="65"/>
      <c r="AA8" s="46"/>
      <c r="AB8" s="46"/>
      <c r="AC8" s="46"/>
      <c r="AD8" s="46"/>
      <c r="AE8" s="46"/>
      <c r="AF8" s="46"/>
      <c r="AG8" s="46"/>
      <c r="AH8" s="46"/>
      <c r="AI8" s="76">
        <f t="shared" si="0"/>
        <v>31500000</v>
      </c>
    </row>
    <row r="9" spans="1:51" s="27" customFormat="1" ht="409.5" customHeight="1" x14ac:dyDescent="0.2">
      <c r="A9" s="49" t="s">
        <v>39</v>
      </c>
      <c r="B9" s="49" t="s">
        <v>56</v>
      </c>
      <c r="C9" s="49" t="s">
        <v>57</v>
      </c>
      <c r="D9" s="48"/>
      <c r="E9" s="49" t="s">
        <v>58</v>
      </c>
      <c r="F9" s="48"/>
      <c r="G9" s="85" t="s">
        <v>50</v>
      </c>
      <c r="H9" s="82" t="s">
        <v>59</v>
      </c>
      <c r="I9" s="79" t="s">
        <v>77</v>
      </c>
      <c r="J9" s="42" t="s">
        <v>44</v>
      </c>
      <c r="K9" s="48"/>
      <c r="L9" s="44" t="s">
        <v>93</v>
      </c>
      <c r="M9" s="42" t="s">
        <v>45</v>
      </c>
      <c r="N9" s="75">
        <v>43862</v>
      </c>
      <c r="O9" s="75">
        <v>43951</v>
      </c>
      <c r="P9" s="71">
        <v>25</v>
      </c>
      <c r="Q9" s="74" t="s">
        <v>46</v>
      </c>
      <c r="R9" s="74" t="s">
        <v>80</v>
      </c>
      <c r="S9" s="76">
        <v>41000000</v>
      </c>
      <c r="T9" s="46"/>
      <c r="U9" s="46"/>
      <c r="V9" s="46"/>
      <c r="W9" s="46"/>
      <c r="X9" s="46"/>
      <c r="Y9" s="46"/>
      <c r="Z9" s="66"/>
      <c r="AA9" s="46"/>
      <c r="AB9" s="46"/>
      <c r="AC9" s="46"/>
      <c r="AD9" s="46"/>
      <c r="AE9" s="46"/>
      <c r="AF9" s="46"/>
      <c r="AG9" s="46"/>
      <c r="AH9" s="46"/>
      <c r="AI9" s="76">
        <f t="shared" si="0"/>
        <v>41000000</v>
      </c>
    </row>
    <row r="10" spans="1:51" s="27" customFormat="1" ht="347.25" customHeight="1" x14ac:dyDescent="0.2">
      <c r="A10" s="49" t="s">
        <v>39</v>
      </c>
      <c r="B10" s="49" t="s">
        <v>60</v>
      </c>
      <c r="C10" s="49" t="s">
        <v>61</v>
      </c>
      <c r="D10" s="48"/>
      <c r="E10" s="49" t="s">
        <v>62</v>
      </c>
      <c r="F10" s="48"/>
      <c r="G10" s="85" t="s">
        <v>63</v>
      </c>
      <c r="H10" s="86" t="s">
        <v>64</v>
      </c>
      <c r="I10" s="87" t="s">
        <v>77</v>
      </c>
      <c r="J10" s="49" t="s">
        <v>44</v>
      </c>
      <c r="K10" s="48"/>
      <c r="L10" s="88" t="s">
        <v>87</v>
      </c>
      <c r="M10" s="49" t="s">
        <v>45</v>
      </c>
      <c r="N10" s="89">
        <v>43831</v>
      </c>
      <c r="O10" s="89">
        <v>43951</v>
      </c>
      <c r="P10" s="87">
        <v>25</v>
      </c>
      <c r="Q10" s="74" t="s">
        <v>46</v>
      </c>
      <c r="R10" s="74" t="s">
        <v>80</v>
      </c>
      <c r="S10" s="76">
        <v>9107471</v>
      </c>
      <c r="T10" s="46"/>
      <c r="U10" s="46"/>
      <c r="V10" s="46"/>
      <c r="W10" s="46"/>
      <c r="X10" s="46"/>
      <c r="Y10" s="46"/>
      <c r="Z10" s="90">
        <v>25500000</v>
      </c>
      <c r="AA10" s="46"/>
      <c r="AB10" s="46"/>
      <c r="AC10" s="46"/>
      <c r="AD10" s="46"/>
      <c r="AE10" s="46"/>
      <c r="AF10" s="46"/>
      <c r="AG10" s="46"/>
      <c r="AH10" s="46"/>
      <c r="AI10" s="76">
        <f t="shared" si="0"/>
        <v>34607471</v>
      </c>
    </row>
    <row r="11" spans="1:51" s="27" customFormat="1" ht="156.75" customHeight="1" x14ac:dyDescent="0.2">
      <c r="A11" s="112" t="s">
        <v>39</v>
      </c>
      <c r="B11" s="106" t="s">
        <v>65</v>
      </c>
      <c r="C11" s="106" t="s">
        <v>66</v>
      </c>
      <c r="D11" s="128"/>
      <c r="E11" s="106" t="s">
        <v>67</v>
      </c>
      <c r="F11" s="128"/>
      <c r="G11" s="106" t="s">
        <v>68</v>
      </c>
      <c r="H11" s="131" t="s">
        <v>69</v>
      </c>
      <c r="I11" s="100" t="s">
        <v>77</v>
      </c>
      <c r="J11" s="106" t="s">
        <v>44</v>
      </c>
      <c r="K11" s="128"/>
      <c r="L11" s="88" t="s">
        <v>88</v>
      </c>
      <c r="M11" s="49" t="s">
        <v>45</v>
      </c>
      <c r="N11" s="89">
        <v>43831</v>
      </c>
      <c r="O11" s="89">
        <v>43951</v>
      </c>
      <c r="P11" s="87">
        <v>25</v>
      </c>
      <c r="Q11" s="74" t="s">
        <v>46</v>
      </c>
      <c r="R11" s="74" t="s">
        <v>80</v>
      </c>
      <c r="S11" s="76"/>
      <c r="T11" s="46"/>
      <c r="U11" s="46"/>
      <c r="V11" s="46"/>
      <c r="W11" s="46"/>
      <c r="X11" s="46"/>
      <c r="Y11" s="46"/>
      <c r="Z11" s="90"/>
      <c r="AA11" s="46"/>
      <c r="AB11" s="46"/>
      <c r="AC11" s="46"/>
      <c r="AD11" s="46"/>
      <c r="AE11" s="46"/>
      <c r="AF11" s="46"/>
      <c r="AG11" s="76">
        <v>42426787</v>
      </c>
      <c r="AH11" s="46"/>
      <c r="AI11" s="76">
        <f t="shared" si="0"/>
        <v>42426787</v>
      </c>
    </row>
    <row r="12" spans="1:51" s="27" customFormat="1" ht="156.75" customHeight="1" x14ac:dyDescent="0.2">
      <c r="A12" s="113"/>
      <c r="B12" s="107"/>
      <c r="C12" s="107"/>
      <c r="D12" s="129"/>
      <c r="E12" s="107"/>
      <c r="F12" s="129"/>
      <c r="G12" s="107"/>
      <c r="H12" s="132"/>
      <c r="I12" s="101"/>
      <c r="J12" s="107"/>
      <c r="K12" s="129"/>
      <c r="L12" s="88" t="s">
        <v>89</v>
      </c>
      <c r="M12" s="49" t="s">
        <v>45</v>
      </c>
      <c r="N12" s="89">
        <v>43831</v>
      </c>
      <c r="O12" s="89">
        <v>43951</v>
      </c>
      <c r="P12" s="87">
        <v>25</v>
      </c>
      <c r="Q12" s="74" t="s">
        <v>46</v>
      </c>
      <c r="R12" s="74" t="s">
        <v>80</v>
      </c>
      <c r="S12" s="76"/>
      <c r="T12" s="46"/>
      <c r="U12" s="46"/>
      <c r="V12" s="46"/>
      <c r="W12" s="46"/>
      <c r="X12" s="46"/>
      <c r="Y12" s="46"/>
      <c r="Z12" s="90"/>
      <c r="AA12" s="46"/>
      <c r="AB12" s="46"/>
      <c r="AC12" s="46"/>
      <c r="AD12" s="46"/>
      <c r="AE12" s="46"/>
      <c r="AF12" s="46"/>
      <c r="AG12" s="76">
        <v>98995837</v>
      </c>
      <c r="AH12" s="46"/>
      <c r="AI12" s="76">
        <f t="shared" si="0"/>
        <v>98995837</v>
      </c>
    </row>
    <row r="13" spans="1:51" s="27" customFormat="1" ht="156.75" customHeight="1" x14ac:dyDescent="0.2">
      <c r="A13" s="113"/>
      <c r="B13" s="107"/>
      <c r="C13" s="107"/>
      <c r="D13" s="129"/>
      <c r="E13" s="107"/>
      <c r="F13" s="129"/>
      <c r="G13" s="107"/>
      <c r="H13" s="132"/>
      <c r="I13" s="101"/>
      <c r="J13" s="107"/>
      <c r="K13" s="129"/>
      <c r="L13" s="88" t="s">
        <v>95</v>
      </c>
      <c r="M13" s="49" t="s">
        <v>45</v>
      </c>
      <c r="N13" s="89">
        <v>43831</v>
      </c>
      <c r="O13" s="89">
        <v>43951</v>
      </c>
      <c r="P13" s="87">
        <v>25</v>
      </c>
      <c r="Q13" s="74" t="s">
        <v>46</v>
      </c>
      <c r="R13" s="74" t="s">
        <v>80</v>
      </c>
      <c r="S13" s="76"/>
      <c r="T13" s="46"/>
      <c r="U13" s="46"/>
      <c r="V13" s="46"/>
      <c r="W13" s="46"/>
      <c r="X13" s="46"/>
      <c r="Y13" s="46"/>
      <c r="Z13" s="90">
        <v>30000000</v>
      </c>
      <c r="AA13" s="46"/>
      <c r="AB13" s="46"/>
      <c r="AC13" s="46"/>
      <c r="AD13" s="46"/>
      <c r="AE13" s="46"/>
      <c r="AF13" s="46"/>
      <c r="AG13" s="76"/>
      <c r="AH13" s="46"/>
      <c r="AI13" s="76">
        <f t="shared" si="0"/>
        <v>30000000</v>
      </c>
    </row>
    <row r="14" spans="1:51" s="27" customFormat="1" ht="156.75" customHeight="1" x14ac:dyDescent="0.2">
      <c r="A14" s="113"/>
      <c r="B14" s="107"/>
      <c r="C14" s="107"/>
      <c r="D14" s="129"/>
      <c r="E14" s="107"/>
      <c r="F14" s="129"/>
      <c r="G14" s="107"/>
      <c r="H14" s="132"/>
      <c r="I14" s="101"/>
      <c r="J14" s="107"/>
      <c r="K14" s="129"/>
      <c r="L14" s="88" t="s">
        <v>90</v>
      </c>
      <c r="M14" s="49" t="s">
        <v>45</v>
      </c>
      <c r="N14" s="89">
        <v>43831</v>
      </c>
      <c r="O14" s="89">
        <v>43951</v>
      </c>
      <c r="P14" s="87">
        <v>100</v>
      </c>
      <c r="Q14" s="42" t="s">
        <v>46</v>
      </c>
      <c r="R14" s="74" t="s">
        <v>80</v>
      </c>
      <c r="S14" s="76"/>
      <c r="T14" s="46"/>
      <c r="U14" s="46"/>
      <c r="V14" s="46"/>
      <c r="W14" s="46"/>
      <c r="X14" s="46"/>
      <c r="Y14" s="46"/>
      <c r="Z14" s="90"/>
      <c r="AA14" s="46"/>
      <c r="AB14" s="46"/>
      <c r="AC14" s="76">
        <v>0</v>
      </c>
      <c r="AD14" s="46"/>
      <c r="AE14" s="46"/>
      <c r="AF14" s="46"/>
      <c r="AG14" s="46"/>
      <c r="AH14" s="46"/>
      <c r="AI14" s="76">
        <f t="shared" si="0"/>
        <v>0</v>
      </c>
    </row>
    <row r="15" spans="1:51" s="27" customFormat="1" ht="156.75" customHeight="1" x14ac:dyDescent="0.2">
      <c r="A15" s="113"/>
      <c r="B15" s="107"/>
      <c r="C15" s="107"/>
      <c r="D15" s="129"/>
      <c r="E15" s="107"/>
      <c r="F15" s="129"/>
      <c r="G15" s="107"/>
      <c r="H15" s="132"/>
      <c r="I15" s="101"/>
      <c r="J15" s="107"/>
      <c r="K15" s="129"/>
      <c r="L15" s="93" t="s">
        <v>94</v>
      </c>
      <c r="M15" s="72" t="s">
        <v>45</v>
      </c>
      <c r="N15" s="94">
        <v>43831</v>
      </c>
      <c r="O15" s="94">
        <v>43951</v>
      </c>
      <c r="P15" s="95">
        <v>100</v>
      </c>
      <c r="Q15" s="72" t="s">
        <v>46</v>
      </c>
      <c r="R15" s="93" t="s">
        <v>80</v>
      </c>
      <c r="S15" s="96"/>
      <c r="T15" s="97"/>
      <c r="U15" s="97"/>
      <c r="V15" s="97"/>
      <c r="W15" s="97"/>
      <c r="X15" s="97"/>
      <c r="Y15" s="98">
        <v>900000</v>
      </c>
      <c r="Z15" s="99"/>
      <c r="AA15" s="97"/>
      <c r="AB15" s="97"/>
      <c r="AC15" s="96"/>
      <c r="AD15" s="97"/>
      <c r="AE15" s="97"/>
      <c r="AF15" s="97"/>
      <c r="AG15" s="97"/>
      <c r="AH15" s="97"/>
      <c r="AI15" s="96">
        <f t="shared" si="0"/>
        <v>900000</v>
      </c>
    </row>
    <row r="16" spans="1:51" s="27" customFormat="1" ht="156.75" customHeight="1" x14ac:dyDescent="0.2">
      <c r="A16" s="113"/>
      <c r="B16" s="107"/>
      <c r="C16" s="107"/>
      <c r="D16" s="129"/>
      <c r="E16" s="107"/>
      <c r="F16" s="129"/>
      <c r="G16" s="107"/>
      <c r="H16" s="132"/>
      <c r="I16" s="101"/>
      <c r="J16" s="107"/>
      <c r="K16" s="129"/>
      <c r="L16" s="93" t="s">
        <v>97</v>
      </c>
      <c r="M16" s="72" t="s">
        <v>45</v>
      </c>
      <c r="N16" s="94">
        <v>43831</v>
      </c>
      <c r="O16" s="94">
        <v>43951</v>
      </c>
      <c r="P16" s="95">
        <v>100</v>
      </c>
      <c r="Q16" s="72" t="s">
        <v>46</v>
      </c>
      <c r="R16" s="93" t="s">
        <v>80</v>
      </c>
      <c r="S16" s="96"/>
      <c r="T16" s="97"/>
      <c r="U16" s="97"/>
      <c r="V16" s="97"/>
      <c r="W16" s="97"/>
      <c r="X16" s="97"/>
      <c r="Y16" s="91">
        <v>9100000</v>
      </c>
      <c r="Z16" s="99"/>
      <c r="AA16" s="97"/>
      <c r="AB16" s="97"/>
      <c r="AC16" s="96"/>
      <c r="AD16" s="97"/>
      <c r="AE16" s="97"/>
      <c r="AF16" s="97"/>
      <c r="AG16" s="97"/>
      <c r="AH16" s="97"/>
      <c r="AI16" s="96">
        <f t="shared" si="0"/>
        <v>9100000</v>
      </c>
    </row>
    <row r="17" spans="1:35" ht="138.75" customHeight="1" x14ac:dyDescent="0.2">
      <c r="A17" s="114"/>
      <c r="B17" s="108"/>
      <c r="C17" s="108"/>
      <c r="D17" s="130"/>
      <c r="E17" s="108"/>
      <c r="F17" s="130"/>
      <c r="G17" s="108"/>
      <c r="H17" s="133"/>
      <c r="I17" s="102"/>
      <c r="J17" s="108"/>
      <c r="K17" s="130"/>
      <c r="L17" s="45" t="s">
        <v>91</v>
      </c>
      <c r="M17" s="42" t="s">
        <v>45</v>
      </c>
      <c r="N17" s="89">
        <v>43831</v>
      </c>
      <c r="O17" s="89">
        <v>43951</v>
      </c>
      <c r="P17" s="87">
        <v>25</v>
      </c>
      <c r="Q17" s="42" t="s">
        <v>46</v>
      </c>
      <c r="R17" s="74" t="s">
        <v>80</v>
      </c>
      <c r="S17" s="46"/>
      <c r="T17" s="46"/>
      <c r="U17" s="46"/>
      <c r="V17" s="46"/>
      <c r="W17" s="46"/>
      <c r="X17" s="46"/>
      <c r="Y17" s="91">
        <v>0</v>
      </c>
      <c r="Z17" s="77">
        <v>0</v>
      </c>
      <c r="AA17" s="46"/>
      <c r="AB17" s="46"/>
      <c r="AC17" s="46"/>
      <c r="AD17" s="46"/>
      <c r="AE17" s="46"/>
      <c r="AF17" s="46"/>
      <c r="AG17" s="76"/>
      <c r="AH17" s="46"/>
      <c r="AI17" s="76">
        <f t="shared" si="0"/>
        <v>0</v>
      </c>
    </row>
    <row r="18" spans="1:35" ht="85.5" customHeight="1" x14ac:dyDescent="0.2">
      <c r="A18" s="64" t="s">
        <v>39</v>
      </c>
      <c r="B18" s="40" t="s">
        <v>70</v>
      </c>
      <c r="C18" s="40" t="s">
        <v>71</v>
      </c>
      <c r="D18" s="41"/>
      <c r="E18" s="42" t="s">
        <v>72</v>
      </c>
      <c r="F18" s="41"/>
      <c r="G18" s="43" t="s">
        <v>73</v>
      </c>
      <c r="H18" s="50" t="s">
        <v>74</v>
      </c>
      <c r="I18" s="79" t="s">
        <v>77</v>
      </c>
      <c r="J18" s="42" t="s">
        <v>44</v>
      </c>
      <c r="K18" s="41"/>
      <c r="L18" s="40" t="s">
        <v>92</v>
      </c>
      <c r="M18" s="42" t="s">
        <v>45</v>
      </c>
      <c r="N18" s="89">
        <v>43831</v>
      </c>
      <c r="O18" s="89">
        <v>43951</v>
      </c>
      <c r="P18" s="87">
        <v>25</v>
      </c>
      <c r="Q18" s="42" t="s">
        <v>46</v>
      </c>
      <c r="R18" s="74" t="s">
        <v>80</v>
      </c>
      <c r="S18" s="46"/>
      <c r="T18" s="46"/>
      <c r="U18" s="46"/>
      <c r="V18" s="46"/>
      <c r="W18" s="46"/>
      <c r="X18" s="46"/>
      <c r="Y18" s="46"/>
      <c r="Z18" s="77">
        <v>45000000</v>
      </c>
      <c r="AA18" s="46"/>
      <c r="AB18" s="46"/>
      <c r="AC18" s="46"/>
      <c r="AD18" s="46"/>
      <c r="AE18" s="46"/>
      <c r="AF18" s="46"/>
      <c r="AG18" s="46"/>
      <c r="AH18" s="46"/>
      <c r="AI18" s="76">
        <f t="shared" si="0"/>
        <v>45000000</v>
      </c>
    </row>
    <row r="19" spans="1:35" x14ac:dyDescent="0.2">
      <c r="A19" s="92"/>
      <c r="B19" s="51"/>
      <c r="C19" s="51"/>
      <c r="D19" s="51"/>
      <c r="E19" s="52"/>
      <c r="F19" s="51"/>
      <c r="G19" s="51"/>
      <c r="H19" s="53"/>
      <c r="I19" s="51"/>
      <c r="J19" s="51"/>
      <c r="K19" s="51"/>
      <c r="L19" s="51"/>
      <c r="M19" s="51"/>
      <c r="N19" s="51"/>
      <c r="O19" s="51"/>
      <c r="P19" s="51"/>
      <c r="Q19" s="51"/>
      <c r="R19" s="51"/>
      <c r="S19" s="54">
        <f>SUM(S4:S18)</f>
        <v>112607471</v>
      </c>
      <c r="T19" s="54">
        <f t="shared" ref="T19:AH19" si="1">SUM(T4:T18)</f>
        <v>0</v>
      </c>
      <c r="U19" s="54">
        <f t="shared" si="1"/>
        <v>0</v>
      </c>
      <c r="V19" s="54">
        <f t="shared" si="1"/>
        <v>0</v>
      </c>
      <c r="W19" s="54">
        <f t="shared" si="1"/>
        <v>0</v>
      </c>
      <c r="X19" s="54">
        <f t="shared" si="1"/>
        <v>0</v>
      </c>
      <c r="Y19" s="54">
        <f t="shared" si="1"/>
        <v>10000000</v>
      </c>
      <c r="Z19" s="54">
        <f t="shared" si="1"/>
        <v>123500000</v>
      </c>
      <c r="AA19" s="54">
        <f t="shared" si="1"/>
        <v>0</v>
      </c>
      <c r="AB19" s="54">
        <f t="shared" si="1"/>
        <v>0</v>
      </c>
      <c r="AC19" s="54">
        <f t="shared" si="1"/>
        <v>0</v>
      </c>
      <c r="AD19" s="54">
        <f t="shared" si="1"/>
        <v>0</v>
      </c>
      <c r="AE19" s="54">
        <f t="shared" si="1"/>
        <v>0</v>
      </c>
      <c r="AF19" s="54">
        <f t="shared" si="1"/>
        <v>0</v>
      </c>
      <c r="AG19" s="54">
        <f t="shared" si="1"/>
        <v>141422624</v>
      </c>
      <c r="AH19" s="54">
        <f t="shared" si="1"/>
        <v>0</v>
      </c>
      <c r="AI19" s="54">
        <f>SUM(AI4:AI18)</f>
        <v>387530095</v>
      </c>
    </row>
    <row r="21" spans="1:35" x14ac:dyDescent="0.2">
      <c r="A21" s="67"/>
      <c r="B21" s="55"/>
      <c r="C21" s="55"/>
      <c r="AI21" s="58"/>
    </row>
    <row r="22" spans="1:35" x14ac:dyDescent="0.2">
      <c r="A22" s="59"/>
      <c r="B22" s="59"/>
      <c r="C22" s="59"/>
      <c r="D22" s="59"/>
      <c r="E22" s="60"/>
      <c r="F22" s="59"/>
      <c r="G22" s="59"/>
      <c r="H22" s="47"/>
      <c r="I22" s="59"/>
      <c r="J22" s="59"/>
      <c r="K22" s="59"/>
      <c r="L22" s="59"/>
      <c r="M22" s="59"/>
      <c r="N22" s="59"/>
      <c r="O22" s="59"/>
      <c r="P22" s="59"/>
      <c r="Q22" s="59"/>
      <c r="R22" s="59"/>
      <c r="S22" s="61"/>
    </row>
    <row r="23" spans="1:35" x14ac:dyDescent="0.2">
      <c r="A23" s="59"/>
      <c r="B23" s="59"/>
      <c r="C23" s="59"/>
      <c r="D23" s="59"/>
      <c r="E23" s="60"/>
      <c r="F23" s="59"/>
      <c r="G23" s="59"/>
      <c r="H23" s="47"/>
      <c r="I23" s="59"/>
      <c r="J23" s="59"/>
      <c r="K23" s="59"/>
      <c r="L23" s="59"/>
      <c r="M23" s="59"/>
      <c r="N23" s="59"/>
      <c r="O23" s="59"/>
      <c r="P23" s="59"/>
      <c r="Q23" s="59"/>
      <c r="R23" s="59"/>
      <c r="S23" s="61"/>
    </row>
    <row r="24" spans="1:35" x14ac:dyDescent="0.2">
      <c r="A24" s="59"/>
      <c r="B24" s="127"/>
      <c r="C24" s="62"/>
      <c r="D24" s="68"/>
      <c r="E24" s="69"/>
      <c r="F24" s="69"/>
      <c r="G24" s="69"/>
      <c r="H24" s="69"/>
      <c r="I24" s="69"/>
      <c r="J24" s="69"/>
      <c r="K24" s="69"/>
      <c r="L24" s="69"/>
      <c r="M24" s="69"/>
      <c r="N24" s="69"/>
      <c r="O24" s="69"/>
      <c r="P24" s="69"/>
      <c r="Q24" s="70"/>
      <c r="R24" s="59"/>
      <c r="S24" s="61"/>
    </row>
    <row r="25" spans="1:35" x14ac:dyDescent="0.2">
      <c r="A25" s="59"/>
      <c r="B25" s="127"/>
      <c r="C25" s="62"/>
      <c r="D25" s="68"/>
      <c r="E25" s="69"/>
      <c r="F25" s="69"/>
      <c r="G25" s="69"/>
      <c r="H25" s="69"/>
      <c r="I25" s="69"/>
      <c r="J25" s="69"/>
      <c r="K25" s="69"/>
      <c r="L25" s="69"/>
      <c r="M25" s="69"/>
      <c r="N25" s="69"/>
      <c r="O25" s="69"/>
      <c r="P25" s="69"/>
      <c r="Q25" s="70"/>
      <c r="R25" s="59"/>
      <c r="S25" s="61"/>
    </row>
    <row r="26" spans="1:35" x14ac:dyDescent="0.2">
      <c r="A26" s="59"/>
      <c r="B26" s="126"/>
      <c r="C26" s="62"/>
      <c r="D26" s="68"/>
      <c r="E26" s="69"/>
      <c r="F26" s="69"/>
      <c r="G26" s="69"/>
      <c r="H26" s="69"/>
      <c r="I26" s="69"/>
      <c r="J26" s="69"/>
      <c r="K26" s="69"/>
      <c r="L26" s="69"/>
      <c r="M26" s="69"/>
      <c r="N26" s="69"/>
      <c r="O26" s="69"/>
      <c r="P26" s="69"/>
      <c r="Q26" s="70"/>
      <c r="R26" s="59"/>
      <c r="S26" s="61"/>
    </row>
    <row r="27" spans="1:35" x14ac:dyDescent="0.2">
      <c r="A27" s="59"/>
      <c r="B27" s="126"/>
      <c r="C27" s="62"/>
      <c r="D27" s="68"/>
      <c r="E27" s="69"/>
      <c r="F27" s="69"/>
      <c r="G27" s="69"/>
      <c r="H27" s="69"/>
      <c r="I27" s="69"/>
      <c r="J27" s="69"/>
      <c r="K27" s="69"/>
      <c r="L27" s="69"/>
      <c r="M27" s="69"/>
      <c r="N27" s="69"/>
      <c r="O27" s="69"/>
      <c r="P27" s="69"/>
      <c r="Q27" s="70"/>
      <c r="R27" s="59"/>
      <c r="S27" s="61"/>
    </row>
    <row r="28" spans="1:35" x14ac:dyDescent="0.2">
      <c r="A28" s="59"/>
      <c r="B28" s="126"/>
      <c r="C28" s="62"/>
      <c r="D28" s="68"/>
      <c r="E28" s="69"/>
      <c r="F28" s="69"/>
      <c r="G28" s="69"/>
      <c r="H28" s="69"/>
      <c r="I28" s="69"/>
      <c r="J28" s="69"/>
      <c r="K28" s="69"/>
      <c r="L28" s="69"/>
      <c r="M28" s="69"/>
      <c r="N28" s="69"/>
      <c r="O28" s="69"/>
      <c r="P28" s="69"/>
      <c r="Q28" s="70"/>
      <c r="R28" s="59"/>
      <c r="S28" s="61"/>
    </row>
    <row r="29" spans="1:35" x14ac:dyDescent="0.2">
      <c r="A29" s="59"/>
      <c r="B29" s="126"/>
      <c r="C29" s="62"/>
      <c r="D29" s="68"/>
      <c r="E29" s="69"/>
      <c r="F29" s="69"/>
      <c r="G29" s="69"/>
      <c r="H29" s="69"/>
      <c r="I29" s="69"/>
      <c r="J29" s="69"/>
      <c r="K29" s="69"/>
      <c r="L29" s="69"/>
      <c r="M29" s="69"/>
      <c r="N29" s="69"/>
      <c r="O29" s="69"/>
      <c r="P29" s="69"/>
      <c r="Q29" s="70"/>
      <c r="R29" s="59"/>
      <c r="S29" s="61"/>
    </row>
    <row r="30" spans="1:35" x14ac:dyDescent="0.2">
      <c r="A30" s="59"/>
      <c r="B30" s="127"/>
      <c r="C30" s="62"/>
      <c r="D30" s="68"/>
      <c r="E30" s="69"/>
      <c r="F30" s="69"/>
      <c r="G30" s="69"/>
      <c r="H30" s="69"/>
      <c r="I30" s="69"/>
      <c r="J30" s="69"/>
      <c r="K30" s="69"/>
      <c r="L30" s="69"/>
      <c r="M30" s="69"/>
      <c r="N30" s="69"/>
      <c r="O30" s="69"/>
      <c r="P30" s="69"/>
      <c r="Q30" s="70"/>
      <c r="R30" s="59"/>
      <c r="S30" s="61"/>
    </row>
    <row r="31" spans="1:35" x14ac:dyDescent="0.2">
      <c r="A31" s="59"/>
      <c r="B31" s="127"/>
      <c r="C31" s="62"/>
      <c r="D31" s="68"/>
      <c r="E31" s="69"/>
      <c r="F31" s="69"/>
      <c r="G31" s="69"/>
      <c r="H31" s="69"/>
      <c r="I31" s="69"/>
      <c r="J31" s="69"/>
      <c r="K31" s="69"/>
      <c r="L31" s="69"/>
      <c r="M31" s="69"/>
      <c r="N31" s="69"/>
      <c r="O31" s="69"/>
      <c r="P31" s="69"/>
      <c r="Q31" s="70"/>
      <c r="R31" s="59"/>
      <c r="S31" s="61"/>
    </row>
    <row r="32" spans="1:35" x14ac:dyDescent="0.2">
      <c r="A32" s="59"/>
      <c r="B32" s="127"/>
      <c r="C32" s="62"/>
      <c r="D32" s="68"/>
      <c r="E32" s="69"/>
      <c r="F32" s="69"/>
      <c r="G32" s="69"/>
      <c r="H32" s="69"/>
      <c r="I32" s="69"/>
      <c r="J32" s="69"/>
      <c r="K32" s="69"/>
      <c r="L32" s="69"/>
      <c r="M32" s="69"/>
      <c r="N32" s="69"/>
      <c r="O32" s="69"/>
      <c r="P32" s="69"/>
      <c r="Q32" s="70"/>
      <c r="R32" s="59"/>
      <c r="S32" s="61"/>
    </row>
    <row r="33" spans="1:19" x14ac:dyDescent="0.2">
      <c r="A33" s="59"/>
      <c r="B33" s="127"/>
      <c r="C33" s="62"/>
      <c r="D33" s="68"/>
      <c r="E33" s="69"/>
      <c r="F33" s="69"/>
      <c r="G33" s="69"/>
      <c r="H33" s="69"/>
      <c r="I33" s="69"/>
      <c r="J33" s="69"/>
      <c r="K33" s="69"/>
      <c r="L33" s="69"/>
      <c r="M33" s="69"/>
      <c r="N33" s="69"/>
      <c r="O33" s="69"/>
      <c r="P33" s="69"/>
      <c r="Q33" s="70"/>
      <c r="R33" s="59"/>
      <c r="S33" s="61"/>
    </row>
    <row r="34" spans="1:19" x14ac:dyDescent="0.2">
      <c r="A34" s="59"/>
      <c r="B34" s="127"/>
      <c r="C34" s="62"/>
      <c r="D34" s="68"/>
      <c r="E34" s="69"/>
      <c r="F34" s="69"/>
      <c r="G34" s="69"/>
      <c r="H34" s="69"/>
      <c r="I34" s="69"/>
      <c r="J34" s="69"/>
      <c r="K34" s="69"/>
      <c r="L34" s="69"/>
      <c r="M34" s="69"/>
      <c r="N34" s="69"/>
      <c r="O34" s="69"/>
      <c r="P34" s="69"/>
      <c r="Q34" s="70"/>
      <c r="R34" s="59"/>
      <c r="S34" s="61"/>
    </row>
    <row r="35" spans="1:19" x14ac:dyDescent="0.2">
      <c r="A35" s="59"/>
      <c r="B35" s="126"/>
      <c r="C35" s="62"/>
      <c r="D35" s="68"/>
      <c r="E35" s="69"/>
      <c r="F35" s="69"/>
      <c r="G35" s="69"/>
      <c r="H35" s="69"/>
      <c r="I35" s="69"/>
      <c r="J35" s="69"/>
      <c r="K35" s="69"/>
      <c r="L35" s="69"/>
      <c r="M35" s="69"/>
      <c r="N35" s="69"/>
      <c r="O35" s="69"/>
      <c r="P35" s="69"/>
      <c r="Q35" s="70"/>
      <c r="R35" s="59"/>
      <c r="S35" s="61"/>
    </row>
    <row r="36" spans="1:19" x14ac:dyDescent="0.2">
      <c r="A36" s="59"/>
      <c r="B36" s="126"/>
      <c r="C36" s="62"/>
      <c r="D36" s="68"/>
      <c r="E36" s="69"/>
      <c r="F36" s="69"/>
      <c r="G36" s="69"/>
      <c r="H36" s="69"/>
      <c r="I36" s="69"/>
      <c r="J36" s="69"/>
      <c r="K36" s="69"/>
      <c r="L36" s="69"/>
      <c r="M36" s="69"/>
      <c r="N36" s="69"/>
      <c r="O36" s="69"/>
      <c r="P36" s="69"/>
      <c r="Q36" s="70"/>
      <c r="R36" s="59"/>
      <c r="S36" s="61"/>
    </row>
    <row r="37" spans="1:19" x14ac:dyDescent="0.2">
      <c r="A37" s="59"/>
      <c r="B37" s="126"/>
      <c r="C37" s="62"/>
      <c r="D37" s="68"/>
      <c r="E37" s="69"/>
      <c r="F37" s="69"/>
      <c r="G37" s="69"/>
      <c r="H37" s="69"/>
      <c r="I37" s="69"/>
      <c r="J37" s="69"/>
      <c r="K37" s="69"/>
      <c r="L37" s="69"/>
      <c r="M37" s="69"/>
      <c r="N37" s="69"/>
      <c r="O37" s="69"/>
      <c r="P37" s="69"/>
      <c r="Q37" s="70"/>
      <c r="R37" s="59"/>
      <c r="S37" s="61"/>
    </row>
    <row r="38" spans="1:19" x14ac:dyDescent="0.2">
      <c r="A38" s="59"/>
      <c r="B38" s="126"/>
      <c r="C38" s="62"/>
      <c r="D38" s="68"/>
      <c r="E38" s="69"/>
      <c r="F38" s="69"/>
      <c r="G38" s="69"/>
      <c r="H38" s="69"/>
      <c r="I38" s="69"/>
      <c r="J38" s="69"/>
      <c r="K38" s="69"/>
      <c r="L38" s="69"/>
      <c r="M38" s="69"/>
      <c r="N38" s="69"/>
      <c r="O38" s="69"/>
      <c r="P38" s="69"/>
      <c r="Q38" s="70"/>
      <c r="R38" s="59"/>
      <c r="S38" s="61"/>
    </row>
    <row r="39" spans="1:19" x14ac:dyDescent="0.2">
      <c r="A39" s="59"/>
      <c r="B39" s="126"/>
      <c r="C39" s="62"/>
      <c r="D39" s="68"/>
      <c r="E39" s="69"/>
      <c r="F39" s="69"/>
      <c r="G39" s="69"/>
      <c r="H39" s="69"/>
      <c r="I39" s="69"/>
      <c r="J39" s="69"/>
      <c r="K39" s="69"/>
      <c r="L39" s="69"/>
      <c r="M39" s="69"/>
      <c r="N39" s="69"/>
      <c r="O39" s="69"/>
      <c r="P39" s="69"/>
      <c r="Q39" s="70"/>
      <c r="R39" s="59"/>
      <c r="S39" s="61"/>
    </row>
    <row r="40" spans="1:19" x14ac:dyDescent="0.2">
      <c r="A40" s="59"/>
      <c r="B40" s="126"/>
      <c r="C40" s="62"/>
      <c r="D40" s="68"/>
      <c r="E40" s="69"/>
      <c r="F40" s="69"/>
      <c r="G40" s="69"/>
      <c r="H40" s="69"/>
      <c r="I40" s="69"/>
      <c r="J40" s="69"/>
      <c r="K40" s="69"/>
      <c r="L40" s="69"/>
      <c r="M40" s="69"/>
      <c r="N40" s="69"/>
      <c r="O40" s="69"/>
      <c r="P40" s="69"/>
      <c r="Q40" s="70"/>
      <c r="R40" s="59"/>
      <c r="S40" s="61"/>
    </row>
    <row r="41" spans="1:19" x14ac:dyDescent="0.2">
      <c r="A41" s="59"/>
      <c r="B41" s="126"/>
      <c r="C41" s="62"/>
      <c r="D41" s="68"/>
      <c r="E41" s="69"/>
      <c r="F41" s="69"/>
      <c r="G41" s="69"/>
      <c r="H41" s="69"/>
      <c r="I41" s="69"/>
      <c r="J41" s="69"/>
      <c r="K41" s="69"/>
      <c r="L41" s="69"/>
      <c r="M41" s="69"/>
      <c r="N41" s="69"/>
      <c r="O41" s="69"/>
      <c r="P41" s="69"/>
      <c r="Q41" s="70"/>
      <c r="R41" s="59"/>
      <c r="S41" s="61"/>
    </row>
    <row r="42" spans="1:19" x14ac:dyDescent="0.2">
      <c r="A42" s="59"/>
      <c r="B42" s="126"/>
      <c r="C42" s="62"/>
      <c r="D42" s="68"/>
      <c r="E42" s="69"/>
      <c r="F42" s="69"/>
      <c r="G42" s="69"/>
      <c r="H42" s="69"/>
      <c r="I42" s="69"/>
      <c r="J42" s="69"/>
      <c r="K42" s="69"/>
      <c r="L42" s="69"/>
      <c r="M42" s="69"/>
      <c r="N42" s="69"/>
      <c r="O42" s="69"/>
      <c r="P42" s="69"/>
      <c r="Q42" s="70"/>
      <c r="R42" s="59"/>
      <c r="S42" s="61"/>
    </row>
    <row r="43" spans="1:19" x14ac:dyDescent="0.2">
      <c r="A43" s="59"/>
      <c r="B43" s="126"/>
      <c r="C43" s="62"/>
      <c r="D43" s="68"/>
      <c r="E43" s="69"/>
      <c r="F43" s="69"/>
      <c r="G43" s="69"/>
      <c r="H43" s="69"/>
      <c r="I43" s="69"/>
      <c r="J43" s="69"/>
      <c r="K43" s="69"/>
      <c r="L43" s="69"/>
      <c r="M43" s="69"/>
      <c r="N43" s="69"/>
      <c r="O43" s="69"/>
      <c r="P43" s="69"/>
      <c r="Q43" s="70"/>
      <c r="R43" s="59"/>
      <c r="S43" s="61"/>
    </row>
    <row r="44" spans="1:19" x14ac:dyDescent="0.2">
      <c r="A44" s="59"/>
      <c r="B44" s="126"/>
      <c r="C44" s="62"/>
      <c r="D44" s="68"/>
      <c r="E44" s="69"/>
      <c r="F44" s="69"/>
      <c r="G44" s="69"/>
      <c r="H44" s="69"/>
      <c r="I44" s="69"/>
      <c r="J44" s="69"/>
      <c r="K44" s="69"/>
      <c r="L44" s="69"/>
      <c r="M44" s="69"/>
      <c r="N44" s="69"/>
      <c r="O44" s="69"/>
      <c r="P44" s="69"/>
      <c r="Q44" s="70"/>
      <c r="R44" s="59"/>
      <c r="S44" s="61"/>
    </row>
    <row r="45" spans="1:19" x14ac:dyDescent="0.2">
      <c r="A45" s="59"/>
      <c r="B45" s="126"/>
      <c r="C45" s="62"/>
      <c r="D45" s="68"/>
      <c r="E45" s="69"/>
      <c r="F45" s="69"/>
      <c r="G45" s="69"/>
      <c r="H45" s="69"/>
      <c r="I45" s="69"/>
      <c r="J45" s="69"/>
      <c r="K45" s="69"/>
      <c r="L45" s="69"/>
      <c r="M45" s="69"/>
      <c r="N45" s="69"/>
      <c r="O45" s="69"/>
      <c r="P45" s="69"/>
      <c r="Q45" s="70"/>
      <c r="R45" s="59"/>
      <c r="S45" s="61"/>
    </row>
    <row r="46" spans="1:19" x14ac:dyDescent="0.2">
      <c r="A46" s="59"/>
      <c r="B46" s="126"/>
      <c r="C46" s="62"/>
      <c r="D46" s="68"/>
      <c r="E46" s="69"/>
      <c r="F46" s="69"/>
      <c r="G46" s="69"/>
      <c r="H46" s="69"/>
      <c r="I46" s="69"/>
      <c r="J46" s="69"/>
      <c r="K46" s="69"/>
      <c r="L46" s="69"/>
      <c r="M46" s="69"/>
      <c r="N46" s="69"/>
      <c r="O46" s="69"/>
      <c r="P46" s="69"/>
      <c r="Q46" s="70"/>
      <c r="R46" s="59"/>
      <c r="S46" s="61"/>
    </row>
    <row r="47" spans="1:19" x14ac:dyDescent="0.2">
      <c r="A47" s="59"/>
      <c r="B47" s="126"/>
      <c r="C47" s="62"/>
      <c r="D47" s="68"/>
      <c r="E47" s="69"/>
      <c r="F47" s="69"/>
      <c r="G47" s="69"/>
      <c r="H47" s="69"/>
      <c r="I47" s="69"/>
      <c r="J47" s="69"/>
      <c r="K47" s="69"/>
      <c r="L47" s="69"/>
      <c r="M47" s="69"/>
      <c r="N47" s="69"/>
      <c r="O47" s="69"/>
      <c r="P47" s="69"/>
      <c r="Q47" s="70"/>
      <c r="R47" s="59"/>
      <c r="S47" s="61"/>
    </row>
    <row r="48" spans="1:19" x14ac:dyDescent="0.2">
      <c r="A48" s="59"/>
      <c r="B48" s="126"/>
      <c r="C48" s="62"/>
      <c r="D48" s="68"/>
      <c r="E48" s="69"/>
      <c r="F48" s="69"/>
      <c r="G48" s="69"/>
      <c r="H48" s="69"/>
      <c r="I48" s="69"/>
      <c r="J48" s="69"/>
      <c r="K48" s="69"/>
      <c r="L48" s="69"/>
      <c r="M48" s="69"/>
      <c r="N48" s="69"/>
      <c r="O48" s="69"/>
      <c r="P48" s="69"/>
      <c r="Q48" s="70"/>
      <c r="R48" s="59"/>
      <c r="S48" s="61"/>
    </row>
    <row r="49" spans="1:19" x14ac:dyDescent="0.2">
      <c r="A49" s="59"/>
      <c r="B49" s="126"/>
      <c r="C49" s="62"/>
      <c r="D49" s="68"/>
      <c r="E49" s="69"/>
      <c r="F49" s="69"/>
      <c r="G49" s="69"/>
      <c r="H49" s="69"/>
      <c r="I49" s="69"/>
      <c r="J49" s="69"/>
      <c r="K49" s="69"/>
      <c r="L49" s="69"/>
      <c r="M49" s="69"/>
      <c r="N49" s="69"/>
      <c r="O49" s="69"/>
      <c r="P49" s="69"/>
      <c r="Q49" s="70"/>
      <c r="R49" s="59"/>
      <c r="S49" s="61"/>
    </row>
    <row r="50" spans="1:19" x14ac:dyDescent="0.2">
      <c r="A50" s="59"/>
      <c r="B50" s="59"/>
      <c r="C50" s="59"/>
      <c r="D50" s="59"/>
      <c r="E50" s="59"/>
      <c r="F50" s="59"/>
      <c r="G50" s="59"/>
      <c r="H50" s="59"/>
      <c r="I50" s="59"/>
      <c r="J50" s="59"/>
      <c r="K50" s="59"/>
      <c r="L50" s="59"/>
      <c r="M50" s="59"/>
      <c r="N50" s="59"/>
      <c r="O50" s="59"/>
      <c r="P50" s="59"/>
      <c r="Q50" s="68"/>
      <c r="R50" s="59"/>
      <c r="S50" s="61"/>
    </row>
    <row r="51" spans="1:19" x14ac:dyDescent="0.2">
      <c r="A51" s="59"/>
      <c r="B51" s="59"/>
      <c r="C51" s="59"/>
      <c r="D51" s="59"/>
      <c r="E51" s="60"/>
      <c r="F51" s="59"/>
      <c r="G51" s="59"/>
      <c r="H51" s="47"/>
      <c r="I51" s="59"/>
      <c r="J51" s="59"/>
      <c r="K51" s="59"/>
      <c r="L51" s="59"/>
      <c r="M51" s="59"/>
      <c r="N51" s="59"/>
      <c r="O51" s="59"/>
      <c r="P51" s="59"/>
      <c r="Q51" s="59"/>
      <c r="R51" s="59"/>
      <c r="S51" s="61"/>
    </row>
    <row r="52" spans="1:19" x14ac:dyDescent="0.2">
      <c r="A52" s="59"/>
      <c r="B52" s="59"/>
      <c r="C52" s="59"/>
      <c r="D52" s="59"/>
      <c r="E52" s="60"/>
      <c r="F52" s="59"/>
      <c r="G52" s="59"/>
      <c r="H52" s="47"/>
      <c r="I52" s="59"/>
      <c r="J52" s="59"/>
      <c r="K52" s="59"/>
      <c r="L52" s="59"/>
      <c r="M52" s="59"/>
      <c r="N52" s="59"/>
      <c r="O52" s="59"/>
      <c r="P52" s="59"/>
      <c r="Q52" s="59"/>
      <c r="R52" s="59"/>
      <c r="S52" s="61"/>
    </row>
  </sheetData>
  <mergeCells count="35">
    <mergeCell ref="K11:K17"/>
    <mergeCell ref="F11:F17"/>
    <mergeCell ref="G11:G17"/>
    <mergeCell ref="H11:H17"/>
    <mergeCell ref="I11:I17"/>
    <mergeCell ref="J11:J17"/>
    <mergeCell ref="A11:A17"/>
    <mergeCell ref="B11:B17"/>
    <mergeCell ref="C11:C17"/>
    <mergeCell ref="D11:D17"/>
    <mergeCell ref="E11:E17"/>
    <mergeCell ref="B47:B49"/>
    <mergeCell ref="B24:B25"/>
    <mergeCell ref="B26:B29"/>
    <mergeCell ref="B30:B34"/>
    <mergeCell ref="B35:B38"/>
    <mergeCell ref="B39:B44"/>
    <mergeCell ref="B45:B46"/>
    <mergeCell ref="S2:AI2"/>
    <mergeCell ref="A1:R1"/>
    <mergeCell ref="A2:D2"/>
    <mergeCell ref="E2:J2"/>
    <mergeCell ref="L2:P2"/>
    <mergeCell ref="Q2:R2"/>
    <mergeCell ref="A4:A6"/>
    <mergeCell ref="B4:B6"/>
    <mergeCell ref="E4:E6"/>
    <mergeCell ref="C4:C6"/>
    <mergeCell ref="D4:D6"/>
    <mergeCell ref="K4:K6"/>
    <mergeCell ref="F4:F6"/>
    <mergeCell ref="G4:G6"/>
    <mergeCell ref="H4:H6"/>
    <mergeCell ref="I4:I6"/>
    <mergeCell ref="J4:J6"/>
  </mergeCells>
  <pageMargins left="0.70866141732283472" right="0.70866141732283472" top="0.74803149606299213" bottom="0.74803149606299213" header="0.31496062992125984" footer="0.31496062992125984"/>
  <pageSetup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Y12"/>
  <sheetViews>
    <sheetView workbookViewId="0">
      <selection activeCell="O11" sqref="O11"/>
    </sheetView>
  </sheetViews>
  <sheetFormatPr baseColWidth="10" defaultRowHeight="15" x14ac:dyDescent="0.25"/>
  <cols>
    <col min="1" max="1" width="15.85546875" customWidth="1"/>
    <col min="2" max="2" width="15.7109375" customWidth="1"/>
    <col min="3" max="3" width="14" customWidth="1"/>
    <col min="5" max="5" width="13.28515625" customWidth="1"/>
    <col min="6" max="6" width="10" customWidth="1"/>
    <col min="7" max="7" width="14.85546875" customWidth="1"/>
    <col min="8" max="8" width="15.140625" customWidth="1"/>
    <col min="9" max="9" width="13.7109375" customWidth="1"/>
    <col min="10" max="10" width="13.5703125" customWidth="1"/>
    <col min="12" max="12" width="12.7109375" customWidth="1"/>
    <col min="26" max="26" width="14.7109375" customWidth="1"/>
    <col min="35" max="35" width="14.85546875" customWidth="1"/>
  </cols>
  <sheetData>
    <row r="3" spans="1:51" ht="15.75" thickBot="1" x14ac:dyDescent="0.3"/>
    <row r="4" spans="1:51" s="4" customFormat="1" ht="20.25" thickBot="1" x14ac:dyDescent="0.35">
      <c r="A4" s="134" t="s">
        <v>0</v>
      </c>
      <c r="B4" s="135"/>
      <c r="C4" s="135"/>
      <c r="D4" s="136"/>
      <c r="E4" s="134" t="s">
        <v>1</v>
      </c>
      <c r="F4" s="135"/>
      <c r="G4" s="135"/>
      <c r="H4" s="135"/>
      <c r="I4" s="135"/>
      <c r="J4" s="136"/>
      <c r="K4" s="2"/>
      <c r="L4" s="137" t="s">
        <v>76</v>
      </c>
      <c r="M4" s="138"/>
      <c r="N4" s="138"/>
      <c r="O4" s="138"/>
      <c r="P4" s="139"/>
      <c r="Q4" s="140" t="s">
        <v>2</v>
      </c>
      <c r="R4" s="141"/>
      <c r="S4" s="140" t="s">
        <v>3</v>
      </c>
      <c r="T4" s="142"/>
      <c r="U4" s="142"/>
      <c r="V4" s="142"/>
      <c r="W4" s="142"/>
      <c r="X4" s="142"/>
      <c r="Y4" s="142"/>
      <c r="Z4" s="142"/>
      <c r="AA4" s="142"/>
      <c r="AB4" s="142"/>
      <c r="AC4" s="142"/>
      <c r="AD4" s="142"/>
      <c r="AE4" s="142"/>
      <c r="AF4" s="142"/>
      <c r="AG4" s="142"/>
      <c r="AH4" s="143"/>
      <c r="AI4" s="141"/>
      <c r="AJ4" s="3"/>
      <c r="AK4" s="3"/>
      <c r="AL4" s="3"/>
      <c r="AM4" s="3"/>
      <c r="AN4" s="3"/>
      <c r="AO4" s="3"/>
      <c r="AP4" s="3"/>
      <c r="AQ4" s="3"/>
      <c r="AR4" s="3"/>
      <c r="AS4" s="3"/>
      <c r="AT4" s="3"/>
      <c r="AU4" s="3"/>
      <c r="AV4" s="3"/>
      <c r="AW4" s="3"/>
      <c r="AX4" s="3"/>
      <c r="AY4" s="3"/>
    </row>
    <row r="5" spans="1:51" s="15" customFormat="1" ht="60.75" thickBot="1" x14ac:dyDescent="0.3">
      <c r="A5" s="5" t="s">
        <v>4</v>
      </c>
      <c r="B5" s="6" t="s">
        <v>5</v>
      </c>
      <c r="C5" s="6" t="s">
        <v>6</v>
      </c>
      <c r="D5" s="7" t="s">
        <v>7</v>
      </c>
      <c r="E5" s="5" t="s">
        <v>8</v>
      </c>
      <c r="F5" s="6" t="s">
        <v>9</v>
      </c>
      <c r="G5" s="6" t="s">
        <v>10</v>
      </c>
      <c r="H5" s="6" t="s">
        <v>11</v>
      </c>
      <c r="I5" s="6" t="s">
        <v>12</v>
      </c>
      <c r="J5" s="7" t="s">
        <v>13</v>
      </c>
      <c r="K5" s="8" t="s">
        <v>14</v>
      </c>
      <c r="L5" s="5" t="s">
        <v>15</v>
      </c>
      <c r="M5" s="9" t="s">
        <v>16</v>
      </c>
      <c r="N5" s="9" t="s">
        <v>17</v>
      </c>
      <c r="O5" s="9" t="s">
        <v>18</v>
      </c>
      <c r="P5" s="10" t="s">
        <v>19</v>
      </c>
      <c r="Q5" s="11" t="s">
        <v>20</v>
      </c>
      <c r="R5" s="12" t="s">
        <v>21</v>
      </c>
      <c r="S5" s="11" t="s">
        <v>22</v>
      </c>
      <c r="T5" s="13" t="s">
        <v>23</v>
      </c>
      <c r="U5" s="13" t="s">
        <v>24</v>
      </c>
      <c r="V5" s="13" t="s">
        <v>25</v>
      </c>
      <c r="W5" s="13" t="s">
        <v>26</v>
      </c>
      <c r="X5" s="13" t="s">
        <v>27</v>
      </c>
      <c r="Y5" s="13" t="s">
        <v>28</v>
      </c>
      <c r="Z5" s="13" t="s">
        <v>29</v>
      </c>
      <c r="AA5" s="13" t="s">
        <v>30</v>
      </c>
      <c r="AB5" s="13" t="s">
        <v>31</v>
      </c>
      <c r="AC5" s="13" t="s">
        <v>32</v>
      </c>
      <c r="AD5" s="13" t="s">
        <v>33</v>
      </c>
      <c r="AE5" s="13" t="s">
        <v>34</v>
      </c>
      <c r="AF5" s="13" t="s">
        <v>35</v>
      </c>
      <c r="AG5" s="13" t="s">
        <v>36</v>
      </c>
      <c r="AH5" s="13" t="s">
        <v>37</v>
      </c>
      <c r="AI5" s="12" t="s">
        <v>38</v>
      </c>
      <c r="AJ5" s="14"/>
      <c r="AK5" s="14"/>
      <c r="AL5" s="14"/>
      <c r="AM5" s="14"/>
      <c r="AN5" s="14"/>
      <c r="AO5" s="14"/>
      <c r="AP5" s="14"/>
      <c r="AQ5" s="14"/>
      <c r="AR5" s="14"/>
      <c r="AS5" s="14"/>
      <c r="AT5" s="14"/>
      <c r="AU5" s="14"/>
      <c r="AV5" s="14"/>
      <c r="AW5" s="14"/>
      <c r="AX5" s="14"/>
      <c r="AY5" s="14"/>
    </row>
    <row r="12" spans="1:51" s="1" customFormat="1" ht="168.75" customHeight="1" x14ac:dyDescent="0.25">
      <c r="A12" s="19" t="s">
        <v>39</v>
      </c>
      <c r="B12" s="18" t="s">
        <v>60</v>
      </c>
      <c r="C12" s="18" t="s">
        <v>61</v>
      </c>
      <c r="D12" s="20"/>
      <c r="E12" s="21" t="s">
        <v>62</v>
      </c>
      <c r="F12" s="20"/>
      <c r="G12" s="22" t="s">
        <v>63</v>
      </c>
      <c r="H12" s="26" t="s">
        <v>64</v>
      </c>
      <c r="I12" s="20" t="s">
        <v>43</v>
      </c>
      <c r="J12" s="18" t="s">
        <v>44</v>
      </c>
      <c r="K12" s="20"/>
      <c r="L12" s="16" t="s">
        <v>75</v>
      </c>
      <c r="M12" s="18" t="s">
        <v>45</v>
      </c>
      <c r="N12" s="23">
        <v>43532</v>
      </c>
      <c r="O12" s="24">
        <v>43814</v>
      </c>
      <c r="P12" s="20">
        <v>90</v>
      </c>
      <c r="Q12" s="16" t="s">
        <v>46</v>
      </c>
      <c r="R12" s="16" t="s">
        <v>47</v>
      </c>
      <c r="S12" s="17"/>
      <c r="T12" s="17"/>
      <c r="U12" s="17"/>
      <c r="V12" s="17"/>
      <c r="W12" s="17"/>
      <c r="X12" s="17"/>
      <c r="Y12" s="17"/>
      <c r="Z12" s="25">
        <v>30500000</v>
      </c>
      <c r="AA12" s="17"/>
      <c r="AB12" s="17"/>
      <c r="AC12" s="17"/>
      <c r="AD12" s="17"/>
      <c r="AE12" s="17"/>
      <c r="AF12" s="17"/>
      <c r="AG12" s="17"/>
      <c r="AH12" s="17"/>
      <c r="AI12" s="17">
        <f t="shared" ref="AI12" si="0">SUM(S12:AH12)</f>
        <v>30500000</v>
      </c>
    </row>
  </sheetData>
  <mergeCells count="5">
    <mergeCell ref="A4:D4"/>
    <mergeCell ref="E4:J4"/>
    <mergeCell ref="L4:P4"/>
    <mergeCell ref="Q4:R4"/>
    <mergeCell ref="S4:A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SOCIAL</dc:creator>
  <cp:lastModifiedBy>MARISOL CASILIMAS</cp:lastModifiedBy>
  <cp:lastPrinted>2020-01-28T15:48:11Z</cp:lastPrinted>
  <dcterms:created xsi:type="dcterms:W3CDTF">2019-01-18T22:57:00Z</dcterms:created>
  <dcterms:modified xsi:type="dcterms:W3CDTF">2020-01-30T16:50:25Z</dcterms:modified>
</cp:coreProperties>
</file>