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HP\Documents\2021\CARMEN DE APICALA\PLANES DE ACCIÓN 2021\SEGUIMIENTO PLAN DE ACCION 2021\"/>
    </mc:Choice>
  </mc:AlternateContent>
  <xr:revisionPtr revIDLastSave="0" documentId="13_ncr:1_{B56B41D2-8485-406D-B052-BDDF9A196A3D}" xr6:coauthVersionLast="45" xr6:coauthVersionMax="45" xr10:uidLastSave="{00000000-0000-0000-0000-000000000000}"/>
  <bookViews>
    <workbookView xWindow="-120" yWindow="-120" windowWidth="20730" windowHeight="11160" tabRatio="596" xr2:uid="{00000000-000D-0000-FFFF-FFFF00000000}"/>
  </bookViews>
  <sheets>
    <sheet name="EDUCACIÓN" sheetId="2" r:id="rId1"/>
    <sheet name="DEPORTE" sheetId="11" r:id="rId2"/>
    <sheet name="CULTURA" sheetId="12" r:id="rId3"/>
    <sheet name="Hoja1" sheetId="13" r:id="rId4"/>
  </sheets>
  <definedNames>
    <definedName name="_xlnm.Print_Area" localSheetId="2">CULTURA!$A$1:$AP$34</definedName>
    <definedName name="_xlnm.Print_Area" localSheetId="1">DEPORTE!$A$1:$AP$36</definedName>
    <definedName name="_xlnm.Print_Area" localSheetId="0">EDUCACIÓN!$A$1:$AP$43</definedName>
    <definedName name="_xlnm.Print_Titles" localSheetId="2">CULTURA!$1:$7</definedName>
    <definedName name="_xlnm.Print_Titles" localSheetId="1">DEPORTE!$1:$7</definedName>
    <definedName name="_xlnm.Print_Titles" localSheetId="0">EDUCACIÓN!$1:$7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2" i="12" l="1"/>
  <c r="AO28" i="12"/>
  <c r="AO26" i="12"/>
  <c r="AO24" i="12"/>
  <c r="AO23" i="12"/>
  <c r="AO21" i="12"/>
  <c r="AO20" i="12"/>
  <c r="AO19" i="12"/>
  <c r="AO17" i="12"/>
  <c r="AO15" i="12"/>
  <c r="AO14" i="12"/>
  <c r="AO13" i="12"/>
  <c r="AO10" i="12"/>
  <c r="AO9" i="12"/>
  <c r="AO8" i="12"/>
  <c r="L25" i="12"/>
  <c r="X14" i="12"/>
  <c r="L11" i="12"/>
  <c r="X32" i="12"/>
  <c r="AO26" i="11"/>
  <c r="AO25" i="11"/>
  <c r="X9" i="11"/>
  <c r="X27" i="11"/>
  <c r="W30" i="11"/>
  <c r="L11" i="11"/>
  <c r="X26" i="11"/>
  <c r="X25" i="11"/>
  <c r="L24" i="11"/>
  <c r="L23" i="11"/>
  <c r="L22" i="11"/>
  <c r="AO21" i="11"/>
  <c r="AG21" i="11"/>
  <c r="X21" i="11"/>
  <c r="L21" i="11"/>
  <c r="L26" i="11"/>
  <c r="L25" i="11"/>
  <c r="L19" i="11"/>
  <c r="X10" i="11"/>
  <c r="L38" i="2"/>
  <c r="L37" i="2"/>
  <c r="L22" i="2"/>
  <c r="X12" i="2"/>
  <c r="AO27" i="11"/>
  <c r="AO20" i="11"/>
  <c r="AO18" i="11"/>
  <c r="AO17" i="11"/>
  <c r="AO16" i="11"/>
  <c r="AO15" i="11"/>
  <c r="AO14" i="11"/>
  <c r="AO13" i="11"/>
  <c r="AO12" i="11"/>
  <c r="AO10" i="11"/>
  <c r="AO9" i="11"/>
  <c r="AO8" i="11"/>
  <c r="X20" i="11"/>
  <c r="X18" i="11"/>
  <c r="X17" i="11"/>
  <c r="X16" i="11"/>
  <c r="X15" i="11"/>
  <c r="X14" i="11"/>
  <c r="X13" i="11"/>
  <c r="X12" i="11"/>
  <c r="L29" i="11"/>
  <c r="L28" i="11"/>
  <c r="L27" i="11"/>
  <c r="L20" i="11"/>
  <c r="L18" i="11"/>
  <c r="L17" i="11"/>
  <c r="L16" i="11"/>
  <c r="L15" i="11"/>
  <c r="L14" i="11"/>
  <c r="L13" i="11"/>
  <c r="L12" i="11"/>
  <c r="L10" i="11"/>
  <c r="L9" i="11"/>
  <c r="L8" i="11"/>
  <c r="AO42" i="2"/>
  <c r="AO41" i="2"/>
  <c r="AO40" i="2"/>
  <c r="AO39" i="2"/>
  <c r="AO36" i="2"/>
  <c r="AO35" i="2"/>
  <c r="AO34" i="2"/>
  <c r="AO33" i="2"/>
  <c r="AO32" i="2"/>
  <c r="AO31" i="2"/>
  <c r="AO30" i="2"/>
  <c r="AO29" i="2"/>
  <c r="AO28" i="2"/>
  <c r="AO27" i="2"/>
  <c r="AO26" i="2"/>
  <c r="AO25" i="2"/>
  <c r="AO24" i="2"/>
  <c r="AO23" i="2"/>
  <c r="AO22" i="2"/>
  <c r="AO21" i="2"/>
  <c r="AO20" i="2"/>
  <c r="AO19" i="2"/>
  <c r="AO18" i="2"/>
  <c r="AO17" i="2"/>
  <c r="AO15" i="2"/>
  <c r="AO12" i="2"/>
  <c r="AO11" i="2"/>
  <c r="AO9" i="2"/>
  <c r="AO8" i="2"/>
  <c r="X42" i="2"/>
  <c r="X41" i="2"/>
  <c r="X40" i="2"/>
  <c r="X39" i="2"/>
  <c r="X36" i="2"/>
  <c r="X35" i="2"/>
  <c r="X34" i="2"/>
  <c r="X33" i="2"/>
  <c r="X32" i="2"/>
  <c r="X31" i="2"/>
  <c r="X30" i="2"/>
  <c r="X29" i="2"/>
  <c r="X28" i="2"/>
  <c r="X27" i="2"/>
  <c r="X23" i="2"/>
  <c r="X22" i="2"/>
  <c r="X21" i="2"/>
  <c r="X20" i="2"/>
  <c r="X19" i="2"/>
  <c r="X18" i="2"/>
  <c r="X15" i="2"/>
  <c r="X11" i="2"/>
  <c r="X9" i="2"/>
  <c r="X8" i="2"/>
  <c r="L42" i="2"/>
  <c r="L41" i="2"/>
  <c r="L39" i="2"/>
  <c r="L36" i="2"/>
  <c r="L35" i="2"/>
  <c r="L34" i="2"/>
  <c r="L32" i="2"/>
  <c r="L31" i="2"/>
  <c r="L30" i="2"/>
  <c r="L29" i="2"/>
  <c r="L28" i="2"/>
  <c r="L27" i="2"/>
  <c r="L26" i="2"/>
  <c r="L25" i="2"/>
  <c r="L24" i="2"/>
  <c r="L23" i="2"/>
  <c r="L21" i="2"/>
  <c r="L20" i="2"/>
  <c r="L19" i="2"/>
  <c r="L18" i="2"/>
  <c r="L17" i="2"/>
  <c r="L16" i="2"/>
  <c r="L15" i="2"/>
  <c r="L14" i="2"/>
  <c r="L13" i="2"/>
  <c r="L12" i="2"/>
  <c r="L11" i="2"/>
  <c r="L10" i="2"/>
  <c r="L9" i="2"/>
  <c r="L8" i="2"/>
  <c r="AG21" i="12" l="1"/>
  <c r="X26" i="12"/>
  <c r="X24" i="12"/>
  <c r="X21" i="12"/>
  <c r="X15" i="12"/>
  <c r="X8" i="12"/>
  <c r="X28" i="12"/>
  <c r="X23" i="12"/>
  <c r="X19" i="12"/>
  <c r="X17" i="12"/>
  <c r="X13" i="12"/>
  <c r="X10" i="12"/>
  <c r="X9" i="12"/>
  <c r="L32" i="12"/>
  <c r="L31" i="12"/>
  <c r="L30" i="12"/>
  <c r="L29" i="12"/>
  <c r="L28" i="12"/>
  <c r="L27" i="12"/>
  <c r="L26" i="12"/>
  <c r="L24" i="12"/>
  <c r="L23" i="12"/>
  <c r="L22" i="12"/>
  <c r="L21" i="12"/>
  <c r="L20" i="12"/>
  <c r="L19" i="12"/>
  <c r="L18" i="12"/>
  <c r="L17" i="12"/>
  <c r="L16" i="12"/>
  <c r="L15" i="12"/>
  <c r="L13" i="12"/>
  <c r="L12" i="12"/>
  <c r="L10" i="12"/>
  <c r="L9" i="12"/>
  <c r="L8" i="12"/>
  <c r="AG32" i="12" l="1"/>
  <c r="V8" i="11"/>
  <c r="X8" i="11" s="1"/>
  <c r="AG42" i="2" l="1"/>
  <c r="AG31" i="12" l="1"/>
  <c r="AG30" i="12"/>
  <c r="AG29" i="12"/>
  <c r="AG28" i="12"/>
  <c r="AG27" i="12"/>
  <c r="AG26" i="12"/>
  <c r="AG23" i="12"/>
  <c r="AG20" i="12"/>
  <c r="AG19" i="12"/>
  <c r="AG18" i="12"/>
  <c r="AG17" i="12"/>
  <c r="AG16" i="12"/>
  <c r="AG15" i="12"/>
  <c r="AG10" i="12"/>
  <c r="AG9" i="12"/>
  <c r="AG8" i="12"/>
  <c r="V20" i="12"/>
  <c r="AG29" i="11"/>
  <c r="AG28" i="11"/>
  <c r="AG27" i="11"/>
  <c r="AG20" i="11"/>
  <c r="AG18" i="11"/>
  <c r="AG17" i="11"/>
  <c r="AG16" i="11"/>
  <c r="AG14" i="11"/>
  <c r="AG13" i="11"/>
  <c r="AG12" i="11"/>
  <c r="AG10" i="11"/>
  <c r="AG9" i="11"/>
  <c r="AG8" i="11"/>
  <c r="AG41" i="2"/>
  <c r="AG40" i="2"/>
  <c r="AG39" i="2"/>
  <c r="AG36" i="2"/>
  <c r="AG35" i="2"/>
  <c r="AG34" i="2"/>
  <c r="AG33" i="2"/>
  <c r="AG32" i="2"/>
  <c r="AG30" i="2"/>
  <c r="AG29" i="2"/>
  <c r="AG28" i="2"/>
  <c r="AG27" i="2"/>
  <c r="AG26" i="2"/>
  <c r="AG24" i="2"/>
  <c r="AG23" i="2"/>
  <c r="AG20" i="2"/>
  <c r="AG19" i="2"/>
  <c r="AG18" i="2"/>
  <c r="AG17" i="2"/>
  <c r="AG16" i="2"/>
  <c r="AG15" i="2"/>
  <c r="AG14" i="2"/>
  <c r="AG13" i="2"/>
  <c r="AG11" i="2"/>
  <c r="AG9" i="2"/>
  <c r="AG8" i="2"/>
  <c r="X26" i="2"/>
  <c r="X25" i="2"/>
  <c r="V24" i="2"/>
  <c r="X24" i="2" s="1"/>
  <c r="V17" i="2"/>
  <c r="X17" i="2" s="1"/>
  <c r="X20"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C7" authorId="0" shapeId="0" xr:uid="{00000000-0006-0000-0000-000001000000}">
      <text>
        <r>
          <rPr>
            <b/>
            <sz val="9"/>
            <color indexed="81"/>
            <rFont val="Tahoma"/>
            <family val="2"/>
          </rPr>
          <t>HP:</t>
        </r>
        <r>
          <rPr>
            <sz val="9"/>
            <color indexed="81"/>
            <rFont val="Tahoma"/>
            <family val="2"/>
          </rPr>
          <t xml:space="preserve">
Si usted considera que en este año no se va a realizar actividad alguna para el cumplimiento de la meta indique que no se PROGRAMA ACTIVIDAD o si ya se cumplio la meta META LOGRADA</t>
        </r>
      </text>
    </comment>
    <comment ref="E7" authorId="0" shapeId="0" xr:uid="{00000000-0006-0000-0000-000002000000}">
      <text>
        <r>
          <rPr>
            <b/>
            <sz val="9"/>
            <color indexed="81"/>
            <rFont val="Tahoma"/>
            <family val="2"/>
          </rPr>
          <t>HP:</t>
        </r>
        <r>
          <rPr>
            <sz val="9"/>
            <color indexed="81"/>
            <rFont val="Tahoma"/>
            <family val="2"/>
          </rPr>
          <t xml:space="preserve">
LISTAS DE ASISTENCIA REGISTRO FOTOGRAFICO, CONTRATOS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C7" authorId="0" shapeId="0" xr:uid="{00000000-0006-0000-0100-000001000000}">
      <text>
        <r>
          <rPr>
            <b/>
            <sz val="9"/>
            <color indexed="81"/>
            <rFont val="Tahoma"/>
            <family val="2"/>
          </rPr>
          <t>HP:</t>
        </r>
        <r>
          <rPr>
            <sz val="9"/>
            <color indexed="81"/>
            <rFont val="Tahoma"/>
            <family val="2"/>
          </rPr>
          <t xml:space="preserve">
Si usted considera que en este año no se va a realizar actividad alguna para el cumplimiento de la meta indique que no se PROGRAMA ACTIVIDAD o si ya se cumplio la meta META LOGRADA</t>
        </r>
      </text>
    </comment>
    <comment ref="E7" authorId="0" shapeId="0" xr:uid="{00000000-0006-0000-0100-000002000000}">
      <text>
        <r>
          <rPr>
            <b/>
            <sz val="9"/>
            <color indexed="81"/>
            <rFont val="Tahoma"/>
            <family val="2"/>
          </rPr>
          <t>HP:</t>
        </r>
        <r>
          <rPr>
            <sz val="9"/>
            <color indexed="81"/>
            <rFont val="Tahoma"/>
            <family val="2"/>
          </rPr>
          <t xml:space="preserve">
LISTAS DE ASISTENCIA REGISTRO FOTOGRAFICO, CONTRATOS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C7" authorId="0" shapeId="0" xr:uid="{00000000-0006-0000-0200-000001000000}">
      <text>
        <r>
          <rPr>
            <b/>
            <sz val="9"/>
            <color indexed="81"/>
            <rFont val="Tahoma"/>
            <family val="2"/>
          </rPr>
          <t>HP:</t>
        </r>
        <r>
          <rPr>
            <sz val="9"/>
            <color indexed="81"/>
            <rFont val="Tahoma"/>
            <family val="2"/>
          </rPr>
          <t xml:space="preserve">
Si usted considera que en este año no se va a realizar actividad alguna para el cumplimiento de la meta indique que no se PROGRAMA ACTIVIDAD o si ya se cumplio la meta META LOGRADA</t>
        </r>
      </text>
    </comment>
    <comment ref="E7" authorId="0" shapeId="0" xr:uid="{00000000-0006-0000-0200-000002000000}">
      <text>
        <r>
          <rPr>
            <b/>
            <sz val="9"/>
            <color indexed="81"/>
            <rFont val="Tahoma"/>
            <family val="2"/>
          </rPr>
          <t>HP:</t>
        </r>
        <r>
          <rPr>
            <sz val="9"/>
            <color indexed="81"/>
            <rFont val="Tahoma"/>
            <family val="2"/>
          </rPr>
          <t xml:space="preserve">
LISTAS DE ASISTENCIA REGISTRO FOTOGRAFICO, CONTRATOS ETC</t>
        </r>
      </text>
    </comment>
  </commentList>
</comments>
</file>

<file path=xl/sharedStrings.xml><?xml version="1.0" encoding="utf-8"?>
<sst xmlns="http://schemas.openxmlformats.org/spreadsheetml/2006/main" count="654" uniqueCount="324">
  <si>
    <t>ACTIVIDADES</t>
  </si>
  <si>
    <t>CÓDIGO DEL PRODUCTO</t>
  </si>
  <si>
    <t>PRODUCTO</t>
  </si>
  <si>
    <t>CÓDIGO DEL INDICADOR DE PRODUCTO</t>
  </si>
  <si>
    <t>INDICADOR DE PRODUCTO</t>
  </si>
  <si>
    <t>RESPONSABLE</t>
  </si>
  <si>
    <t>UNIDAD DE MEDIDA</t>
  </si>
  <si>
    <t>LÍNEA ESTRATÉGICA</t>
  </si>
  <si>
    <t>CODFUT DEL SECTOR</t>
  </si>
  <si>
    <t>SECTOR</t>
  </si>
  <si>
    <t>PROGRAMA</t>
  </si>
  <si>
    <t xml:space="preserve">Secretaria de Educación </t>
  </si>
  <si>
    <t>Infraestructura educativa mejorada</t>
  </si>
  <si>
    <t>Sedes educativas mejoradas en zona rural</t>
  </si>
  <si>
    <t>Infraestructura educativa dotada</t>
  </si>
  <si>
    <t>Sedes urbanas dotadas</t>
  </si>
  <si>
    <t>Sedes rurales dotadas</t>
  </si>
  <si>
    <t>Servicio de apoyo a la permanencia con alimentación escolar</t>
  </si>
  <si>
    <t>Beneficiarios de la alimentación escolar</t>
  </si>
  <si>
    <t>Servicio de fomento para el acceso a la educación inicial, preescolar, básica y media</t>
  </si>
  <si>
    <t>Personas beneficiadas con estrategias de fomento para el acceso a la educación inicial, preescolar, básica y media</t>
  </si>
  <si>
    <t>Servicio de apoyo financiero para el acceso a la educación superior o terciaria</t>
  </si>
  <si>
    <t>Beneficiarios de estrategias o programas de  apoyo financiero para el acceso a la educación superior  o terciaria</t>
  </si>
  <si>
    <t xml:space="preserve">Parques recreativos mantenidos </t>
  </si>
  <si>
    <t>Servicio de mantenimiento a la infraestructura deportiva</t>
  </si>
  <si>
    <t>Infraestructura deportiva mantenida</t>
  </si>
  <si>
    <t>Servicio de promoción de la actividad física, la recreación y el deporte</t>
  </si>
  <si>
    <t>Personas atendidas por los programas de recreación, deporte social comunitario, actividad física y aprovechamiento del tiempo libre</t>
  </si>
  <si>
    <t>Servicio de promoción de actividades culturales</t>
  </si>
  <si>
    <t>Escuelas de música adecuadas y dotadas</t>
  </si>
  <si>
    <t>Servicio de fomento para el acceso de la oferta cultural</t>
  </si>
  <si>
    <t>Salas de danza adecuadas dotadas</t>
  </si>
  <si>
    <t>Salas de danza adecuadas y dotadas</t>
  </si>
  <si>
    <t>Personas beneficiadas</t>
  </si>
  <si>
    <t>Servicios bibliotecarios</t>
  </si>
  <si>
    <t>Usuarios atendidos</t>
  </si>
  <si>
    <t>Servicio de educación informal en áreas artísticas y culturales</t>
  </si>
  <si>
    <t>Cursos realizados</t>
  </si>
  <si>
    <t>Plan de Desarrollo 2020 -2023</t>
  </si>
  <si>
    <t>Documentos de planeación</t>
  </si>
  <si>
    <t>Asistencias técnicas realizadas</t>
  </si>
  <si>
    <t>04</t>
  </si>
  <si>
    <t>Documentos normativos</t>
  </si>
  <si>
    <t xml:space="preserve">POR UN CARMEN CON EQUIDAD SOCIAL </t>
  </si>
  <si>
    <t>PROG
2021</t>
  </si>
  <si>
    <t>Ene-Mar
2021</t>
  </si>
  <si>
    <t>Abr-Jun
2021</t>
  </si>
  <si>
    <t>Jul-Sep
2021</t>
  </si>
  <si>
    <t>Oct-Dic
2021</t>
  </si>
  <si>
    <t>Meta Cuatrienio</t>
  </si>
  <si>
    <t>Valor Esperado 2021</t>
  </si>
  <si>
    <t>Valor Logrado de la Act. 2021</t>
  </si>
  <si>
    <t>Ejec % 
2021</t>
  </si>
  <si>
    <t>RP Programados 2021</t>
  </si>
  <si>
    <t>SGP Programados 2021</t>
  </si>
  <si>
    <t xml:space="preserve">CN Programados 2021 </t>
  </si>
  <si>
    <t>CD Programados 2021</t>
  </si>
  <si>
    <t>SGR Programados 2021</t>
  </si>
  <si>
    <t>Crédito Programados 2021</t>
  </si>
  <si>
    <t>Otros Programados 2021</t>
  </si>
  <si>
    <t>Total Recursos  Programados 2021</t>
  </si>
  <si>
    <t>RP Ejecutados 2021</t>
  </si>
  <si>
    <t>SGP Ejecutados 2021</t>
  </si>
  <si>
    <t>CN Ejecutados 2021</t>
  </si>
  <si>
    <t>CD Ejecutados 2021</t>
  </si>
  <si>
    <t>SGR Ejecutados  2021</t>
  </si>
  <si>
    <t>Crédito Ejecutados 2021</t>
  </si>
  <si>
    <t>Otros Ejecutados 2021</t>
  </si>
  <si>
    <t>Total Recursos Ejecutados 2021</t>
  </si>
  <si>
    <t>Parques construidos</t>
  </si>
  <si>
    <t>POR UNA ADMINISTRACIÓN DE CALIDAD</t>
  </si>
  <si>
    <t>FORTALECIMIENTO DE LA GESTIÓN Y DIRECCIÓN DE LA ADMINISTRACIÓN PÚBLICA TERRITORIAL</t>
  </si>
  <si>
    <t>EDUCACIÓN</t>
  </si>
  <si>
    <t>TODOS A EDUCARNOS CON CALIDAD</t>
  </si>
  <si>
    <t>Documentos de política de educación inicial emitidos</t>
  </si>
  <si>
    <t>Servicio de atención integral para la primera infancia</t>
  </si>
  <si>
    <t>Instituciones educativas oficiales que implementan el nivel preescolar en el marco de la atención integral</t>
  </si>
  <si>
    <t>Personas víctimas del conflicto con estrategias de fomento para el acceso a la educación inicial, preescolar, básica y media</t>
  </si>
  <si>
    <t>Sedes educativas mejoradas en zona urbana</t>
  </si>
  <si>
    <t>Alumnos beneficiados con el mejoramiento de ambientes escolares</t>
  </si>
  <si>
    <t>Servicio de gestión de riesgos y desastres en establecimientos educativos</t>
  </si>
  <si>
    <t>Establecimientos educativos con acciones de gestión del riesgo implementadas</t>
  </si>
  <si>
    <t>Raciones contratadas</t>
  </si>
  <si>
    <t>Servicio de apoyo a la permanencia con transporte escolar</t>
  </si>
  <si>
    <t>Beneficiarios de transporte escolar</t>
  </si>
  <si>
    <t>Servicio de apoyo para el fortalecimiento de escuelas de padres</t>
  </si>
  <si>
    <t>Escuelas de padres apoyadas</t>
  </si>
  <si>
    <t>Servicio de accesibilidad a contenidos web para fines pedagógicos</t>
  </si>
  <si>
    <t>Estudiantes con acceso a contenidos web en el establecimiento educativo</t>
  </si>
  <si>
    <t>Establecimientos educativos conectados a internet</t>
  </si>
  <si>
    <t>Servicio de alfabetización</t>
  </si>
  <si>
    <t xml:space="preserve">Personas beneficiarias con modelos de alfabetización </t>
  </si>
  <si>
    <t xml:space="preserve">Personas víctimas beneficiarias con modelos de alfabetización </t>
  </si>
  <si>
    <t>Servicio de fomento para el acceso a la educación superior o terciaria</t>
  </si>
  <si>
    <t>Beneficiarios de estrategias o programas de  fomento para el acceso a la educación superior o terciaria</t>
  </si>
  <si>
    <t xml:space="preserve">Personas víctimas del conflicto armado beneficiarias de estrategias de acceso a programas de educación superior o terciaria </t>
  </si>
  <si>
    <t>Población víctima del conflicto armado beneficiaria de créditos beca para el acceso a la educación superior o terciaria</t>
  </si>
  <si>
    <t>DEPORTE</t>
  </si>
  <si>
    <t>DEPORTE Y RECREACION POR UN BIENESTAR SOCIAL</t>
  </si>
  <si>
    <t>Servicio de apoyo a la actividad física, la recreación y el deporte</t>
  </si>
  <si>
    <t>Servicio de administración de la infraestructura deportiva</t>
  </si>
  <si>
    <t>Infraestructura deportiva en operación</t>
  </si>
  <si>
    <t>Eventos  realizados en la infraestructura deportiva</t>
  </si>
  <si>
    <t>Documentos normativos realizados</t>
  </si>
  <si>
    <t>Servicio de Escuelas Deportivas</t>
  </si>
  <si>
    <t>Escuelas deportivas implementadas</t>
  </si>
  <si>
    <t>Disciplinas por Escuela Deportiva</t>
  </si>
  <si>
    <t>Parques recreativos construidos</t>
  </si>
  <si>
    <t>Servicio de organización de eventos deportivos comunitarios</t>
  </si>
  <si>
    <t>Eventos deportivos comunitarios realizados</t>
  </si>
  <si>
    <t>Instituciones educativas vinculadas al programa Supérate-Intercolegiados</t>
  </si>
  <si>
    <t>Servicio de organización de eventos recreativos comunitarios</t>
  </si>
  <si>
    <t>Eventos recreativos comunitarios realizados</t>
  </si>
  <si>
    <t>CULTURA</t>
  </si>
  <si>
    <t>LA CULTURA Y ARTE NOS TRANSFORMA</t>
  </si>
  <si>
    <t>Bibliotecas adecuadas</t>
  </si>
  <si>
    <t>Salón de música adecuado</t>
  </si>
  <si>
    <t>Eventos de promoción de actividades culturales realizados</t>
  </si>
  <si>
    <t>Espectáculos artísticos realizados</t>
  </si>
  <si>
    <t>Servicio de asistencia técnica en educación artística y cultural</t>
  </si>
  <si>
    <t>Servicio de circulación artística y cultural</t>
  </si>
  <si>
    <t>Contenidos culturales  en circulación</t>
  </si>
  <si>
    <t>Bibliotecas construidas y dotadas</t>
  </si>
  <si>
    <t>Servicio de acceso a materiales de lectura</t>
  </si>
  <si>
    <t>Materiales de lectura disponibles en bibliotecas públicas y espacios no convencionales</t>
  </si>
  <si>
    <t>GOBIERNO TERRITORIAL</t>
  </si>
  <si>
    <t>0401068</t>
  </si>
  <si>
    <t>Bases de datos de la Temática de Educación</t>
  </si>
  <si>
    <t>040106800</t>
  </si>
  <si>
    <t>Bases de datos de la Temática de Educación Generadas</t>
  </si>
  <si>
    <t>FUENTE DE VERIFICACIÓN</t>
  </si>
  <si>
    <t>Dra Luz Mary Urrea García</t>
  </si>
  <si>
    <t>No se programa actividad</t>
  </si>
  <si>
    <t>Asegurar mediante acto administrativo  la contabilizacion de   gratuidad educativa  Sin Situación de Fondos</t>
  </si>
  <si>
    <t>Realizar campañas informativas invitando a la comunicada a matricularse</t>
  </si>
  <si>
    <t>Apoyo financiero a los servicios publicos instituciones educativas</t>
  </si>
  <si>
    <t>Promulgacion y listado asistencia participantes</t>
  </si>
  <si>
    <t>Registro actividad y promulgacion</t>
  </si>
  <si>
    <t xml:space="preserve">Asegurar el  servicio de Transpprte Universitario para los estudiantes de la I.-E. Tecnica y Superior que estudien  en otros municipios </t>
  </si>
  <si>
    <t>Brinda el servicio oportuno de educacion en preescolar en el desarrollo de la atención integral</t>
  </si>
  <si>
    <t xml:space="preserve">Bases de datos </t>
  </si>
  <si>
    <t>Incentivar a la comunidad para que continuen con la educación preescolar en los NNA de la primera infancia</t>
  </si>
  <si>
    <t>Piezas comunicativas e informativas</t>
  </si>
  <si>
    <t>Perifoneo, publiccion pagina web y Facebook live</t>
  </si>
  <si>
    <t>Gestionar y Asegurar la vinculación a la educación educativa formal a los niños que hacen transito a la educacion formal con I.E. T.P.P.P</t>
  </si>
  <si>
    <t xml:space="preserve">Oficios </t>
  </si>
  <si>
    <t xml:space="preserve">Resoluciones de pago </t>
  </si>
  <si>
    <t>Realizar jornadas de capacitación para promover los valores democráticos y ciudadanos  para fortalecer la participación de las niñas, niños y jóvenes en la construcción de ciudad, mediante la realizacion  de actividade ludicas (VIRTUAL O PRESENCIAL)</t>
  </si>
  <si>
    <t>Realizar jornadas pedagogicas para la prevencion de EMBARAZOS y consumo SPA (Comisaria   de Familia, Secretaria de Salud);  y apoyo con UMATA para orientar proyectos  proyectos ambientales con alumnos de grado 10 y 11</t>
  </si>
  <si>
    <t>Trabajar en conjunto con el enlace de victimas municipal para garantizar el acceso de educación  a los estudiantes que hacen parte de la población victima de conflito armado</t>
  </si>
  <si>
    <t>Garantizar el acceso a la eduación para la población  vulnerable y en condición de discapacidad con cobertura en el municipio brindando acompañamiento con la administración municipal a travez de medios informativos</t>
  </si>
  <si>
    <t>Piezas comunicativas e informativas, perifoneo y publicación en página web</t>
  </si>
  <si>
    <t>Realizar mejoramiento y  mantenimiento de la infraestructura fisica de la sede educativa pedro pabon parga zona urbana del Municipio de Carmen de Apicalá</t>
  </si>
  <si>
    <t>Contratos e Informes</t>
  </si>
  <si>
    <t>Realizar mejoramiento y  mantenimiento de la infraestructura fisica de las sedes educativas pedro pabon parga zona rural del Municipio de Carmen de Apicalá</t>
  </si>
  <si>
    <t>Realizar mejoramiento  y adecucaiocn de  los comedores escolares de las sedes educativas</t>
  </si>
  <si>
    <t>Realizar brigadas con el apoyo de los integrantes de  gestión del riesgo del Municipio,  a los docentes y estudiantes de  las sedes de la  I.E.T.PPP</t>
  </si>
  <si>
    <t>Registro Fotográfico</t>
  </si>
  <si>
    <t xml:space="preserve">Suministro  de raciones como complemento alimenticio a  los estudantes de I.T.E.P.P.P. </t>
  </si>
  <si>
    <t>Realizar la compra de menaje y dotación  para  el servicio de alimentacion escolar</t>
  </si>
  <si>
    <t>Garantizar  el servicio de transporte escolar zona rural del municipio de Carmen de Apicala</t>
  </si>
  <si>
    <t xml:space="preserve">Realizar talleres para brindar información, orientación y formación a los padres de familia de las sedes eduactivas del municipio </t>
  </si>
  <si>
    <t>Listas de asistencia y registro fotográfico</t>
  </si>
  <si>
    <t>Número de talleres</t>
  </si>
  <si>
    <t>Número de archivos</t>
  </si>
  <si>
    <t>Número de publicaciones</t>
  </si>
  <si>
    <t>Número de resoluciones</t>
  </si>
  <si>
    <t>Número de documentos</t>
  </si>
  <si>
    <t>Número  de resoluciones</t>
  </si>
  <si>
    <t>Número de contratos e informes</t>
  </si>
  <si>
    <t>Número de brigadas</t>
  </si>
  <si>
    <t xml:space="preserve">Gestionar ante el gobierno nacional nuevos puntos de acceso a internet para las IE de la zona rural </t>
  </si>
  <si>
    <t xml:space="preserve">Número de oficios </t>
  </si>
  <si>
    <t xml:space="preserve">Ofiicios y visitas </t>
  </si>
  <si>
    <t>Realizar mantenimiento a los equipos tecnológicos de las IE  para que los estudiantes tengan acceso a los contenidos web</t>
  </si>
  <si>
    <t xml:space="preserve">Número de mantenimientos </t>
  </si>
  <si>
    <t xml:space="preserve">Realizar la adquisición de herramientas y equipos para dotar las sedes educativas urbanas  del Municipio </t>
  </si>
  <si>
    <t xml:space="preserve">Realizar la adquisición de herramientas y equipos para dotar las sedes educativas rurales  del Municipio </t>
  </si>
  <si>
    <t>Gestionar ante el gobierno departamental la participación en el programa CLEI - 1  (personas letradas), grados 1, 2 y 3 de primaria con el fin de disminuir la tasa de analfabetismo</t>
  </si>
  <si>
    <t>Oficios y visitas</t>
  </si>
  <si>
    <t>Elaborar proyecto de acuerdo donde se reglamente el programa de incentivos al mejor bachiller y mejor icfes</t>
  </si>
  <si>
    <t xml:space="preserve">Número de proyectos de acuerdos </t>
  </si>
  <si>
    <t xml:space="preserve">Proyectos de acuerdo </t>
  </si>
  <si>
    <t>Entregar un Incentivo (beca) a poblacion victima del conflicto armado para el acceso a la educacion superior</t>
  </si>
  <si>
    <t xml:space="preserve">Gestionar ante el Sena, para tener nuevas ofertas en educación técnica y tecnológica para los adolescentes </t>
  </si>
  <si>
    <t xml:space="preserve">Elaborar base de datos con la población estudiantil del municipio </t>
  </si>
  <si>
    <t xml:space="preserve">Porcentaje </t>
  </si>
  <si>
    <t>Brindar apoyo a los deportistas del municipio mediante  la Implementación de Prácticas Deportivas al aire libre</t>
  </si>
  <si>
    <t xml:space="preserve">Número de personas </t>
  </si>
  <si>
    <t>Planilla de asistencia y Registro fotográfico</t>
  </si>
  <si>
    <t xml:space="preserve">Número de practicas deportivas  </t>
  </si>
  <si>
    <t xml:space="preserve">Número de escenarios deportivos operando </t>
  </si>
  <si>
    <t>Registro fotográfico</t>
  </si>
  <si>
    <t xml:space="preserve">Garantizar la funcionalidad de la infraestructura deportiva mediante el pago de servicios públicos y promoción de escenarios  con seguridad  </t>
  </si>
  <si>
    <t xml:space="preserve">Número de campeonatos realizados </t>
  </si>
  <si>
    <t>Contratos, Planilla de asistencia y Registro fotográfico</t>
  </si>
  <si>
    <t xml:space="preserve">Garantizar la funcionalidad de la infraestructura deportiva mediante el mejoramiento y mantenimiento preventivo de los escenarios deportivos </t>
  </si>
  <si>
    <t>Número centros deportivos mantenidos</t>
  </si>
  <si>
    <t>Contratos e informes</t>
  </si>
  <si>
    <t xml:space="preserve">Meta cumplida </t>
  </si>
  <si>
    <t xml:space="preserve">Diseñar un formato para llevar a cabo el registro de los NNA inscritos en las Escuelas Deportivas </t>
  </si>
  <si>
    <t>Número de NNA</t>
  </si>
  <si>
    <t>Realizar campeonatos deportivos en las siguientes disciplinas: Futbol, Microfutbol, basketbol,  boleyplaya, para ocupación del tiempo libre, zona urbana y rural del municipio de Carmen de Apicalá</t>
  </si>
  <si>
    <t>Continuar con el funcionamiento y ejecucion de los procesos de formación deportiva en Futbol, Futbol de salón, basketbol,  boleybol</t>
  </si>
  <si>
    <t>Número de escuelas y disciplinas deportivas</t>
  </si>
  <si>
    <t xml:space="preserve">Brindar apoyo en la elaboración del Proyecto Sacudete </t>
  </si>
  <si>
    <t xml:space="preserve">Número de proyectos </t>
  </si>
  <si>
    <t xml:space="preserve">Proyecto elaborado </t>
  </si>
  <si>
    <t>Realizar mantenimiento que consta de  limpieza con guadaña de los parques recreativos y deportivos del Municipio de Carmen de Apicalá</t>
  </si>
  <si>
    <t xml:space="preserve">Número de parques mantenidos </t>
  </si>
  <si>
    <t xml:space="preserve">Realizar campeonatos deportivos comunitarios en diferentes categorías para la ocupación del tiempo libre e integración de barrios </t>
  </si>
  <si>
    <t xml:space="preserve">Realizar jornada de capacitación a las escuelas de formación deportiva en temas de deporte y recreación </t>
  </si>
  <si>
    <t xml:space="preserve">Brindar apoyo logístico a la IE en la organización del programa Superate-intercolegiados </t>
  </si>
  <si>
    <t>Número de apoyos</t>
  </si>
  <si>
    <t xml:space="preserve">Realizar la contratación de personas idoneas para el desarrollo de actividades deportivas y recreativas </t>
  </si>
  <si>
    <t xml:space="preserve">Número de contratos </t>
  </si>
  <si>
    <t xml:space="preserve">Realizar la dotación de implementos deportivos a las escuelas de formación </t>
  </si>
  <si>
    <t xml:space="preserve">Realizar jornadas de capacitación a los jóvenes con talento deportivo identificados en las escuelas de formación deportiva en temas de deporte y recreación </t>
  </si>
  <si>
    <t xml:space="preserve">Número de capacitaciones realizadas </t>
  </si>
  <si>
    <t>Gestionar ante Indeportes convenios para apoyos con monitores</t>
  </si>
  <si>
    <t>Brindar apoyo logístco a las escuelas deportivas privadas</t>
  </si>
  <si>
    <t xml:space="preserve">Número de apoyos </t>
  </si>
  <si>
    <t xml:space="preserve">Realzar actividades recreativas y ludicas en los diferentes barrios y veredas del Municipio como rumba aeróbica, ciclopaseos entre otros </t>
  </si>
  <si>
    <t xml:space="preserve">Número de eventos </t>
  </si>
  <si>
    <t>Realizar adecuación y mantenimiento de la Infraestructura  biblioteca Pública Municipal Jesús Antonio Mendez</t>
  </si>
  <si>
    <t>Realizar dotación  para adecuacion de la sala de música del Municipio</t>
  </si>
  <si>
    <t xml:space="preserve">Brindar información para la inscripción de NNA en las escuelas de formación artistica y cultura del Municipio </t>
  </si>
  <si>
    <t>Planillas de asistencia y registro fotográfico</t>
  </si>
  <si>
    <t>Realizar la difusion,  Promoción y ejecucion de actividades  artisticas y culturales a realizar en el municipio de Carmen de Apicalá</t>
  </si>
  <si>
    <t>Piezas de información difundidas</t>
  </si>
  <si>
    <t>Garantizar a traves de los instructores la realizacion de  actividades de formación cultural como son: Escuela de Musica y Escuela de Danza del Municipio de Carmen de Apicala</t>
  </si>
  <si>
    <t>Número de actividades</t>
  </si>
  <si>
    <t>Realizar actividades culturales para el goce de los ciudadanos</t>
  </si>
  <si>
    <t xml:space="preserve">Realizar asistencia tecnica consistente en la capacitacioenes  a los integrantes del Consejo de Cultura, del municipio de  Carmen de Apicalá </t>
  </si>
  <si>
    <t>Número de asistencias realizadas</t>
  </si>
  <si>
    <t>Planillas de asistencia, actas  y registro fotográfico</t>
  </si>
  <si>
    <t>Brindar asistencia técnica a los beneficiarios de programas culturales en el municipio</t>
  </si>
  <si>
    <t>Elaborar el Reglamento interno Consejo de cultura</t>
  </si>
  <si>
    <t xml:space="preserve">Número de documentos </t>
  </si>
  <si>
    <t>Documento elaborado</t>
  </si>
  <si>
    <t xml:space="preserve">Diseñar piezas publicitarias informando acerca de las actividades culturales y artisticas por parte de la administracion municipal </t>
  </si>
  <si>
    <t>Número de piezas</t>
  </si>
  <si>
    <t>Realizar diagnostico de las  necesidades prioritaraias para el funcionamiento de la  biblioteca municipal</t>
  </si>
  <si>
    <t>Ofrecer el servicio oportuno y eficiente de la Bibloteca mediante el préstamo de libros, herramientas tecnológicas y espacios de lectura</t>
  </si>
  <si>
    <t xml:space="preserve">Planillas de asistencias, formatos </t>
  </si>
  <si>
    <t xml:space="preserve">Número de cursos </t>
  </si>
  <si>
    <t>Realizar dotación de instrumentos musicales para la conformación de una banda fiestera para amenizar actos y eventos culturales en el municipio de Carmen de Apicalá</t>
  </si>
  <si>
    <t>Establecer  espacios no convencionales de lectura en los diferentes sitios de interés del municipio</t>
  </si>
  <si>
    <t xml:space="preserve">Numero de Material de lectura disponble </t>
  </si>
  <si>
    <t xml:space="preserve">Realizar dotación de libros especializados en primera infancia en la Biblioteca Municipal </t>
  </si>
  <si>
    <t xml:space="preserve">Implementar  el programa de fomento cultural CINE AL BARRIO </t>
  </si>
  <si>
    <t>Porcentaje</t>
  </si>
  <si>
    <t>Realizar dotación de Uniformes a los mintegrantes de la  banda Sinfónica del Municipio</t>
  </si>
  <si>
    <t>Asegurar la participación cultural de personas vulnerables  en la programación  artistica y cultural en el municipio de Carmen de Apicala</t>
  </si>
  <si>
    <t xml:space="preserve">Diseñar jornadas culturales y artisticas que promuevan la cultura literaria en la población carmelitana </t>
  </si>
  <si>
    <t>Número de jornadas</t>
  </si>
  <si>
    <t xml:space="preserve">Realizar dotación de uniformes a escuelas de formación cultural </t>
  </si>
  <si>
    <t xml:space="preserve">OBSERVACIONES </t>
  </si>
  <si>
    <t>Seguimiento Plan de Acción 2021</t>
  </si>
  <si>
    <t>Secretaria de Educación - Deporte</t>
  </si>
  <si>
    <t>Secretaria de Educación - Cultura</t>
  </si>
  <si>
    <t>Meta programada para la vigencia 2022</t>
  </si>
  <si>
    <t>Servicio de fomento para la permanencia en programas de educación formal</t>
  </si>
  <si>
    <t>Estrategias implementadas</t>
  </si>
  <si>
    <t>Servicio de asistencia técnica en educación inicial, preescolar, básica y media</t>
  </si>
  <si>
    <t>Estrategias educativo ambientales y de participación implementadas</t>
  </si>
  <si>
    <t>Servicio de educación informal</t>
  </si>
  <si>
    <t>Capacitaciones realizadas</t>
  </si>
  <si>
    <t>Estrategias desarrolladas</t>
  </si>
  <si>
    <t>Servicio de apoyo para la permanencia a la educación superior o terciaria</t>
  </si>
  <si>
    <t xml:space="preserve">Beneficiarios de programas o estrategias de permanencia en la educación superior o terciaria </t>
  </si>
  <si>
    <t xml:space="preserve">Fuente de Financiación </t>
  </si>
  <si>
    <t>INVERSIÓN</t>
  </si>
  <si>
    <t xml:space="preserve">FUNCIONAMIENTO </t>
  </si>
  <si>
    <t>OTROS RECURSOS</t>
  </si>
  <si>
    <t xml:space="preserve">NO REQUIERE DE RECURSOS </t>
  </si>
  <si>
    <t>Se realizó perifoneo los primeros días del mes de enero por las principales calles y veredas del municipio, así ismo se realiza   publicaciones en la página web de la Alcaldía Municipal con convocatorias de aviso e inicio con fechas estipuladas de matrículas   en todas las etapas escolares, incluyendo preescolar en los Niños y Niñas de la primera infancia en la INSTITUCIÓN EDUCATIVA PEDRO PABÓN PARGA de las sedes Urbanas y Rurales.</t>
  </si>
  <si>
    <t>Se aseguro mediante Acto Administrativo la contabilización de los recursos de gratuidad educativa sin situación de fondos. En cumplimiento de esta meta se expide Resolución Número 156 de 2021 (21 de Abril) “POR MEDIO DEL CUAL SE ORDENA EL RECONOCIMIENTO DE RECURSOS DE GRATUIDAD SIN SITUACIÓN DE FONDOS VIGENCIA 2021”</t>
  </si>
  <si>
    <t xml:space="preserve">Se realizaron actividades para gestionar y asegurar la vinculación a la educación educativa formal a los niños que hacen tránsito armónico de los jardines a las Instituciones de educación formal con I.E. T.P.P.P. Se realizó perifoneo en la zona urbana y rural, motivando a la matricula, para garantizar la gratuidad de la educción desde el inicio del periodo escolar incentivando además a iniciar el proceso de escolarización, para estudiantes nuevos, incluyendo quienes hacen tránsito a la educación. Se realizaron acciones para fortalecer la Jornada Única en las Sedes Educativas, mediante el apoyo financiero del pago de los servicios públicos en las instituciones educativas Pedro Pabón Parga del Municipio con continuidad y periodicidad desde el inicio del periodo escolar. </t>
  </si>
  <si>
    <t>Se enviaron oficios a las Instituciones Educativas para la inclusión de aquellos NNA en condición de discapacidad</t>
  </si>
  <si>
    <t>Se realizaron jornadas de capacitación para promover los valores democráticos y ciudadanos para fortalecer la participación de las niñas, niños y jóvenes en la construcción de ciudad, mediante la realización de actividades lúdicas (virtual o presencial”.  En articulación con la UMATA y bajo las directrices de la Gobernación del Tolima el día 28 de mayo de 2021 nos unimos a la campaña #eltolimaunidoes donde hicimos la siembra de matas de jardín tipo Isora en el Parque Deportivo El Molino. Y Ss realizó con el acompañamiento de UMATA, y la Empresa Daguas, una siembratón, con alumnos de 10 y 11 de la I.E. Técnica Pedro Pabón Parga, predio acueducto urbano.</t>
  </si>
  <si>
    <t>Se llevó a cabo la Semana de la Convivencia Escolar denominada Paz Aporte a la Convivencia – Semana Carmelitana por la Paz, los Derechos, el Respeto y las Sanas Costumbres. Se realizó actividad por parte de la Secretaria de Salud con la Temática Prevención del Embarazo en Adolescentes “PREVENIR ES LA CLAVE” y se realizó actividad en el Liceo Nuestra Señora del Carmen con la Temática “Combatiendo al Virus”. Se realizó actividad por parte de la Comisaria de Familia con la Temática Prevención Consumo de SPA “ESPA UN AMIGO AL ASECHO”.</t>
  </si>
  <si>
    <t>Se realizó mejoramiento y mantenimiento de la infraestructura física de la Sede Educativa Pedro Pabón Parga Zona Urbana del municipio de Carmen de Apicalá.
Se realizó mejoramiento y mantenimiento de la infraestructura física de la sede Educativa Pedro Pabón Parga Zona Rural en cuatro sedes (Vereda 4 Esquinas – Charcón – Manzanita – La Antigua) y en la zona urbana Sede Principal Megacolegio y Sede Isaías Moreno del municipio de Carmen de Apicalá.
Se realizó mejoramiento y adecuación de los comedores escolares de las sedes educativas.</t>
  </si>
  <si>
    <t>Se gestionó por parte de la Secretaría de Educación, Deporte y Cultura la realización de brigadas y talleres de capacitación, a docentes y estudiantes de las sedes de la I.E.T. Pedro Pabón Parga, por parte de integrantes de Gestión del Riesgo del Municipio, en este caso con personal de Bomberos voluntarios del Municipio, a cargo del Ingeniero Henry Morales Capitán de Bomberos.</t>
  </si>
  <si>
    <t>Se contrató el suministro de raciones como complemento alimenticio a los estudiantes de I.T.E.P.P.P. Se llevó a cabo la entrega durante el mes de noviembre de 2021 RPC (Raciones para preparar en casa a estudiantes de Jornada única de los grados 1, 2 y 3 de la Sede Educativa Isaías Moreno.</t>
  </si>
  <si>
    <t>Se realizó la entrega de menajes de dotación en cocinas y comedores para seis sedes educativas incluyendo urbanas y rurales.</t>
  </si>
  <si>
    <t xml:space="preserve">Se contrató la Prestación de Servicio Terrestre Automotor Modalidad Escolar para los Estudiantes debidamente Matriculados en la Institución Educativa Pedro Pabón Parga, residentes en la Zona Rural del Municipio del Carmen de Apicalá Tolima. </t>
  </si>
  <si>
    <t>Se realizaron dos (2) talleres LA UNIDAD LA CLAVE DEL ÉXITO y LA SIEMBRE Y LA COSECHA para brindar información, orientación y formación a los padres de familia de las sedes educativas del municipio.</t>
  </si>
  <si>
    <t>Se llevó a cabo contratación para la Adquisición de Equipos de Cómputo con Licencias para fortalecer la Infraestructura Tecnológica de la Institución Educativa Técnica Pedro Pabón Parga Sede Principal del Municipio de Carmen de Apicalá Tolima”, para un total 24 Computadores con sus respectivas Licencias.</t>
  </si>
  <si>
    <t>Se realizó contratación para el Suministro de Pupitres, Televisores, Ventiladores y demás elementos necesarios para fortalecer y dotar a la Institución Educativa Técnica Pedro Pabón Parga.</t>
  </si>
  <si>
    <t xml:space="preserve">Se solicitó a la SED de la Gobernación de Tolima, información con respecto al programa CLEI-1 para poder ejecutar dicho programa en el Municipio, con el fin de disminuir la tasa de analfabetismo en esta municipalidad. </t>
  </si>
  <si>
    <t>Se realizó contratación para la prestación del Servicio de Transporte Terrestre para los estudiantes universitarios que se trasladan al municipio de Girardot y son residentes en el municipio de Carmen de Apicalá Tolima.</t>
  </si>
  <si>
    <t xml:space="preserve">Se envió oficio al Subdirector del Centro de Comercio y Servicios SENA, Regional Tolima, por medio del cual se solicita articular acciones para que llegue al Municipio oferta Educativa en formación Técnica y/o Tecnológica en Sistema. </t>
  </si>
  <si>
    <t>Se elaboró un proyecto de acuerdo con el fin de crear un incentivo beca para el mejor bachiller y mejor ICFES de la Institución Educativa Técnica Pedro Pabón Parga.
En el desarrollo de la gestión se logra que el Concejo Municipal mediante Acuerdo 007 de fecha 04 de junio apruebe el programa de estímulos para los mejores bachilleres de La Institución Educativa Técnica Pedro Pabón Parga.</t>
  </si>
  <si>
    <t>Se esta trabajando en conjunto con el Rector de la Institución Educativa  Técnica Pedro Pabón Parga para la elaboración de la Base de datos en la Temática de Educación</t>
  </si>
  <si>
    <t>Estímulos entregados</t>
  </si>
  <si>
    <t>Artículos deportivos entregados</t>
  </si>
  <si>
    <t>Se brindó apoyo a los deportistas del municipio mediante la Implementación de Prácticas Deportivas al aire libre, esta actividad se realizó con el coordinador de deportes y demás instructores en prácticas deportivas tales como: Vóley playa (parque deportivo Pechi paloma), Campeonato de Vóley-playa, clase de aeróbicos (Parque el molino), caminata ecológica con aprovechamiento del tiempo libre (Cascada la telaraña), entrenamiento club de Patinaje Pijao en espacio libre (patinaje callejero) y práctica de ultímate ( cancha sintética).</t>
  </si>
  <si>
    <t>Se garantizó la funcionalidad de la infraestructura deportiva mediante la promoción de escenarios con seguridad, realizando seguimiento a todos los escenarios deportivos en materia de seguridad con las respectivas reparaciones a que hubo lugar por los eventuales daños realizados por la comunidad (menores de edad) por el uso clandestino e inadecuado de los mismos en horas de la noche.</t>
  </si>
  <si>
    <t xml:space="preserve">Se garantizó la funcionalidad de la infraestructura deportiva mediante el mejoramiento y mantenimiento preventivo de los escenarios deportivos y se realizó la contratación de suministro de elementos eléctricos para mejorar la iluminación de los escenarios deportivos de los Barrios Simón Bolívar, Arenitas (Pechipaloma) Doña Nelly, Villa España y Campoalegre del municipio de Carmen de Apicalá”.  </t>
  </si>
  <si>
    <t>Se continuo con el funcionamiento y ejecución de los procesos de formación deportiva en Futbol, Futbol de Salón, basquetbol, Vóley-playa, Porras y Atletismo.</t>
  </si>
  <si>
    <t>Se implementó de dos (2) escuelas nuevas como es porrismo y atletismo, y así garantizar su funcionamiento y desarrollo integral las NNA del municipio.</t>
  </si>
  <si>
    <t xml:space="preserve">Se realizó en articulación con la Oficina de Planeación la presentación del proyecto “ESTUDIOS Y DISEÑOS CONSTRUCCIÓN DEL PROYECTO SACUDETE AL PARQUE DEL MUNICIPIO DE CARMEN DE APICALÁ DEPARTAMENTO DEL TOLIMA” </t>
  </si>
  <si>
    <t>Se realizó mantenimiento, que consta de limpieza con guadaña de los parques recreativos y deportivos del municipio de Carmen de Apicalá.</t>
  </si>
  <si>
    <t xml:space="preserve">Se garantiza la contratación de un (1) Coordinador y (dos) Monitores deportivos quienes garantizan la realización de actividades deportivas y recreativas, en futbol, fútbol de salón, basquetbol, voleibol, Vóley- playa, atletismo y porras. Se realizó jornada de capacitación a las escuelas de formación deportiva en temas de deporte y recreación, donde se llevaron a cabo tres (3) capacitaciones a las escuelas de formación deportiva.Se inicia el Programa Semilleros en la disciplina de futbol. </t>
  </si>
  <si>
    <t>Se realizó la dotación de implementos deportivos a las escuelas de formación del municipio.</t>
  </si>
  <si>
    <t xml:space="preserve">Se apoyo a las diferentes escuelas de formación, para asegurar la participación en diferentes eventos deportivos fuera del municipio, mediante la contratación del servicio terrestre para la participación de deportistas del municipio del Carmen de Apicalá en diferentes eventos deportivos que se desarrollen en otros municipios. </t>
  </si>
  <si>
    <t xml:space="preserve">Se realizó articulación y gestión con INDEPORTES el apoyo de (5) monitores  para las escuelas de formación de Fútbol Sala, Baloncesto,  Tenis de Mesa  y monitor para escuela de hábitos de vida saludable. Se realizaron diferentes actividades recreativas y lúdicas, con la participación de la comunidad carmelitana de todas las edades, en varios escenarios deportivos y parques recreativos MOLINO, PECHIPALOMA, VILLA NELLY y demás comunidad carmelitana en el área rural vereda Charcón del Municipio </t>
  </si>
  <si>
    <t>Se realizaron 8 campeonatos deportivos en las siguientes disciplinas: Futbol, Microfútbol, Básquetbol, Vóley-Playa, para ocupación del tiempo libre, en la zona urbana y rural del municipio de Carmen de Apicalá. Así mismo se llevaron a cabo campeonatos relámpagos de Basquetbol, Voleibol, con la participación de deportistas de todas las edades, tanto en el área rural y urbana del municipio del Carmen de Apicalá.</t>
  </si>
  <si>
    <t xml:space="preserve">Se realizaron 8 campeonatos deportivos en las siguientes disciplinas: Futbol, Microfútbol, Básquetbol, Vóley-Playa, para ocupación del tiempo libre, en la zona urbana y rural del municipio de Carmen de Apicalá. Se brindó apoyo a las escuelas deportivas privadas (Natación, Patinaje, Taekwondo) realizado gestiones y articulaciones necesarias para el préstamo de escenarios deportivos, gestión y recolección de ayudas en pro del traslado y participación en eventos deportivos en otro Municipio. </t>
  </si>
  <si>
    <t>Casas de la cultura construidas y dotadas</t>
  </si>
  <si>
    <t xml:space="preserve">Casas de la cultura construidas y dotadas </t>
  </si>
  <si>
    <t xml:space="preserve">Ofrecer la vinculación de personas diversamente hábiles en las actividades realizadas en los cursos culturales y artisticos </t>
  </si>
  <si>
    <t>Se realizó la adecuación y mejoramiento de la infraestructura física de la biblioteca Municipal Jesús Antonio Méndez, con la ejecución del contrato de obra No. 238 del 28 de julio de 2021</t>
  </si>
  <si>
    <t>Se realizó la difusión, promoción y ejecución de actividades artísticas y culturales a realizar en el municipio de Carmen de Apicalá, mediante perifoneo y publicaciones por Facebook y página de la Alcaldía, volantes de todos los eventos culturales y fiestas patronales que se han realizado en la vigencia.</t>
  </si>
  <si>
    <t>Se realizaron actividades culturales para el goce de los ciudadanos mediante la contratación de servicios logísticos y demás elementos necesarios para la realización de las actividades artísticas y culturales con motivo de la celebración de los diferentes días conmemorativos y fiestas especiales culturales y religiosas.</t>
  </si>
  <si>
    <t>Se llevó a cabo reunión con los integrantes del Consejo Municipal de Cultura en varias oportunidades, con los que se trataron temas inherentes al Comité. Así mismo se realizó capacitación técnica por parte del Coordinador de Proyectos Culturales. También, se llevó a cabo convocatoria Pública con el fin de conformar el nuevo Comité municipal de Cultura, creado mediante acuerdo 013 de 2021. Se llevaron a cabo Talleres artísticos, con enfasis en percusión folclórica y realizó Convenio 0936 con la Gobernación del Tolima y Conservatorio del Tolima, mediante el programa de formación subregión en las áreas artísticas y se brindó capacitación técnica a los artistas gestores y creadores culturales, para participar en las convocatorias Comparte lo que somos del Ministerio de Cultura</t>
  </si>
  <si>
    <t>Se desarrollaron actividades por el personal adscrito a la Biblioteca Pública Municipal, atendiendo a esta población cuando se requiera del servicio de Biblioteca, a 30 de septiembre se han atendido un total de 2.338 usuarios. Así mismo se llevó a cabo contratación para el apoyo logístico y demás elementos necesarios para la realización de actividades de la Biblioteca Municipal promocionando y fortaleciendo la cultura en el municipio de Carmen de Apicalá.</t>
  </si>
  <si>
    <t>Se brindó información para la inscripción de NNA en las escuelas de formación artística y cultura del Municipio, a través de publicaciones por las redes sociales utilizando medios como Facebook, donde se invita a la comunidad a inscribirse en los diferentes procesos de formación que se encuentran abiertos en la casa de la cultura</t>
  </si>
  <si>
    <t>Se realizó dotación para la adecuación de la sala de música del municipio, consistente en la dotación y Suministro de Instrumentos Musicales, con el fin de Fortalecer Las Escuelas De Música tradicional y Banda de Música Marcial de Paz</t>
  </si>
  <si>
    <t>Se implementó el Programa de fomento cultural Cine al Barrio por gestión de la Secretaría de educación, deporte y cultura y con el apoyo de la gestión de los instructores y formadores de la secretaria</t>
  </si>
  <si>
    <t>No se cumplió actividad programada</t>
  </si>
  <si>
    <t>Se realizó la compra de uniformes para las escuelas de danza del municipio.</t>
  </si>
  <si>
    <t xml:space="preserve">Se garantizó la contratación y ampliación de la cobertura de los instructores de las escuelas de formación, quienes realizaron durante los tres trimestres las actividades de formación mostrando excelentes resultados, en total siete (7) instructores, con el fin de llevar a cabo los procesos de formación artística y cultural.Se llevaron a cabo 10 actividades artísticas y culturales desarrollados en los diferentes barrios y veredas del municipio, con el apoyo de las diferentes escuelas de formación artística y cultural de la casa de la cultura, esto es: Banda Sinfónica, Banda Fiestera, Banda Marcial de Paz, Música tradicional y pianos y voces.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</si>
</sst>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43" formatCode="_-* #,##0.00_-;\-* #,##0.00_-;_-* &quot;-&quot;??_-;_-@_-"/>
    <numFmt numFmtId="164" formatCode="&quot;$&quot;#,##0"/>
    <numFmt numFmtId="165" formatCode="0.0%"/>
    <numFmt numFmtId="166" formatCode="&quot;$&quot;\ #,##0"/>
  </numFmts>
  <fonts count="20" x14ac:knownFonts="1">
    <font>
      <sz val="11"/>
      <color theme="1"/>
      <name val="Calibri"/>
      <family val="2"/>
      <scheme val="minor"/>
    </font>
    <font>
      <sz val="11"/>
      <color theme="1"/>
      <name val="Calibri"/>
      <family val="2"/>
      <scheme val="minor"/>
    </font>
    <font>
      <sz val="10"/>
      <color rgb="FF000000"/>
      <name val="Arial"/>
      <family val="2"/>
    </font>
    <font>
      <sz val="11"/>
      <color theme="1"/>
      <name val="Century Gothic"/>
      <family val="2"/>
    </font>
    <font>
      <b/>
      <sz val="12"/>
      <color theme="1"/>
      <name val="Century Gothic"/>
      <family val="2"/>
    </font>
    <font>
      <b/>
      <sz val="15"/>
      <color theme="1"/>
      <name val="Century Gothic"/>
      <family val="2"/>
    </font>
    <font>
      <sz val="15"/>
      <color theme="1"/>
      <name val="Century Gothic"/>
      <family val="2"/>
    </font>
    <font>
      <sz val="9"/>
      <color rgb="FF333333"/>
      <name val="Century Gothic"/>
      <family val="2"/>
    </font>
    <font>
      <b/>
      <sz val="11"/>
      <color rgb="FFFFFFFF"/>
      <name val="Century Gothic"/>
      <family val="2"/>
    </font>
    <font>
      <b/>
      <sz val="11"/>
      <color theme="0"/>
      <name val="Century Gothic"/>
      <family val="2"/>
    </font>
    <font>
      <b/>
      <sz val="11"/>
      <color theme="1"/>
      <name val="Century Gothic"/>
      <family val="2"/>
    </font>
    <font>
      <b/>
      <sz val="11"/>
      <color indexed="8"/>
      <name val="Century Gothic"/>
      <family val="2"/>
    </font>
    <font>
      <sz val="10"/>
      <color theme="1"/>
      <name val="Century Gothic"/>
      <family val="2"/>
    </font>
    <font>
      <sz val="10"/>
      <name val="Century Gothic"/>
      <family val="2"/>
    </font>
    <font>
      <b/>
      <sz val="11"/>
      <color rgb="FF6F6F6E"/>
      <name val="Calibri"/>
      <family val="2"/>
      <scheme val="minor"/>
    </font>
    <font>
      <sz val="9"/>
      <color indexed="81"/>
      <name val="Tahoma"/>
      <family val="2"/>
    </font>
    <font>
      <b/>
      <sz val="9"/>
      <color indexed="81"/>
      <name val="Tahoma"/>
      <family val="2"/>
    </font>
    <font>
      <b/>
      <sz val="10"/>
      <color theme="1"/>
      <name val="Century Gothic"/>
      <family val="2"/>
    </font>
    <font>
      <b/>
      <sz val="10"/>
      <color rgb="FFFFFFFF"/>
      <name val="Century Gothic"/>
      <family val="2"/>
    </font>
    <font>
      <sz val="10"/>
      <color theme="1"/>
      <name val="Trebuchet MS"/>
      <family val="2"/>
    </font>
  </fonts>
  <fills count="8">
    <fill>
      <patternFill patternType="none"/>
    </fill>
    <fill>
      <patternFill patternType="gray125"/>
    </fill>
    <fill>
      <patternFill patternType="solid">
        <fgColor theme="0"/>
        <bgColor indexed="64"/>
      </patternFill>
    </fill>
    <fill>
      <patternFill patternType="solid">
        <fgColor rgb="FF00B050"/>
        <bgColor indexed="10"/>
      </patternFill>
    </fill>
    <fill>
      <patternFill patternType="solid">
        <fgColor theme="7"/>
        <bgColor indexed="64"/>
      </patternFill>
    </fill>
    <fill>
      <patternFill patternType="solid">
        <fgColor theme="7"/>
        <bgColor indexed="10"/>
      </patternFill>
    </fill>
    <fill>
      <patternFill patternType="solid">
        <fgColor theme="0"/>
        <bgColor theme="4" tint="0.79998168889431442"/>
      </patternFill>
    </fill>
    <fill>
      <patternFill patternType="solid">
        <fgColor rgb="FFECECEC"/>
        <bgColor indexed="64"/>
      </patternFill>
    </fill>
  </fills>
  <borders count="14">
    <border>
      <left/>
      <right/>
      <top/>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medium">
        <color rgb="FF00B050"/>
      </left>
      <right style="thin">
        <color theme="0"/>
      </right>
      <top style="medium">
        <color rgb="FF00B050"/>
      </top>
      <bottom style="medium">
        <color rgb="FF00B050"/>
      </bottom>
      <diagonal/>
    </border>
    <border>
      <left/>
      <right style="medium">
        <color rgb="FF00B050"/>
      </right>
      <top style="medium">
        <color rgb="FF00B050"/>
      </top>
      <bottom style="medium">
        <color rgb="FF00B050"/>
      </bottom>
      <diagonal/>
    </border>
    <border>
      <left style="thin">
        <color theme="0"/>
      </left>
      <right style="thin">
        <color theme="0"/>
      </right>
      <top style="medium">
        <color rgb="FF00B050"/>
      </top>
      <bottom style="medium">
        <color rgb="FF00B050"/>
      </bottom>
      <diagonal/>
    </border>
    <border>
      <left style="thin">
        <color indexed="64"/>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style="medium">
        <color rgb="FF00B050"/>
      </left>
      <right/>
      <top style="medium">
        <color rgb="FF00B050"/>
      </top>
      <bottom style="medium">
        <color rgb="FF00B050"/>
      </bottom>
      <diagonal/>
    </border>
    <border>
      <left style="medium">
        <color rgb="FF00B050"/>
      </left>
      <right style="thin">
        <color indexed="64"/>
      </right>
      <top style="medium">
        <color rgb="FF00B050"/>
      </top>
      <bottom style="medium">
        <color rgb="FF00B050"/>
      </bottom>
      <diagonal/>
    </border>
    <border>
      <left style="medium">
        <color rgb="FF00B050"/>
      </left>
      <right style="medium">
        <color rgb="FF00B050"/>
      </right>
      <top style="thin">
        <color indexed="64"/>
      </top>
      <bottom/>
      <diagonal/>
    </border>
    <border>
      <left style="medium">
        <color rgb="FF00B050"/>
      </left>
      <right style="medium">
        <color rgb="FF00B050"/>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4" fillId="7" borderId="9">
      <alignment horizontal="center" vertical="center" wrapText="1"/>
    </xf>
  </cellStyleXfs>
  <cellXfs count="158">
    <xf numFmtId="0" fontId="0" fillId="0" borderId="0" xfId="0"/>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9" fontId="3" fillId="0" borderId="0" xfId="2" applyFont="1" applyAlignment="1">
      <alignment horizontal="center" vertical="center"/>
    </xf>
    <xf numFmtId="0" fontId="6" fillId="0" borderId="0" xfId="0" applyFont="1" applyAlignment="1">
      <alignment horizontal="center" vertical="center"/>
    </xf>
    <xf numFmtId="9" fontId="6" fillId="0" borderId="0" xfId="2" applyFont="1" applyAlignment="1">
      <alignment horizontal="center" vertical="center"/>
    </xf>
    <xf numFmtId="0" fontId="7" fillId="0" borderId="0" xfId="0" applyFont="1"/>
    <xf numFmtId="0" fontId="3" fillId="0" borderId="0" xfId="0" applyFont="1" applyFill="1" applyAlignment="1">
      <alignment horizontal="center" vertical="center"/>
    </xf>
    <xf numFmtId="9" fontId="3" fillId="0" borderId="0" xfId="2" applyFont="1" applyFill="1" applyAlignment="1">
      <alignment horizontal="center" vertical="center"/>
    </xf>
    <xf numFmtId="0" fontId="3" fillId="0" borderId="0" xfId="0" applyFont="1" applyFill="1" applyAlignment="1">
      <alignment horizontal="center" vertical="center" wrapText="1"/>
    </xf>
    <xf numFmtId="0" fontId="8" fillId="3" borderId="5" xfId="3" applyFont="1" applyFill="1" applyBorder="1" applyAlignment="1">
      <alignment horizontal="center" vertical="center" wrapText="1"/>
    </xf>
    <xf numFmtId="0" fontId="8" fillId="3" borderId="7" xfId="3" applyFont="1" applyFill="1" applyBorder="1" applyAlignment="1">
      <alignment horizontal="center" vertical="center" wrapText="1"/>
    </xf>
    <xf numFmtId="0" fontId="9" fillId="4" borderId="1" xfId="3" applyFont="1" applyFill="1" applyBorder="1" applyAlignment="1">
      <alignment horizontal="center" vertical="center" wrapText="1"/>
    </xf>
    <xf numFmtId="0" fontId="8" fillId="5" borderId="1" xfId="3" applyFont="1" applyFill="1" applyBorder="1" applyAlignment="1">
      <alignment horizontal="center" vertical="center" wrapText="1"/>
    </xf>
    <xf numFmtId="0" fontId="10" fillId="2" borderId="0" xfId="0" applyFont="1" applyFill="1" applyAlignment="1" applyProtection="1">
      <alignment horizontal="center" vertical="center"/>
      <protection locked="0"/>
    </xf>
    <xf numFmtId="2" fontId="11" fillId="0" borderId="0" xfId="0"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2" fillId="2" borderId="0" xfId="0" applyFont="1" applyFill="1" applyAlignment="1">
      <alignment horizontal="center" vertical="center"/>
    </xf>
    <xf numFmtId="0" fontId="12" fillId="0" borderId="0" xfId="0" applyFont="1" applyFill="1" applyAlignment="1">
      <alignment horizontal="center" vertical="center"/>
    </xf>
    <xf numFmtId="0" fontId="13" fillId="0" borderId="1" xfId="0" applyFont="1" applyFill="1" applyBorder="1" applyAlignment="1">
      <alignment horizontal="center" vertical="center" wrapText="1"/>
    </xf>
    <xf numFmtId="1" fontId="12" fillId="0" borderId="1" xfId="1"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8" fillId="3" borderId="7" xfId="3"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164" fontId="12" fillId="0" borderId="1" xfId="1" applyNumberFormat="1" applyFont="1" applyFill="1" applyBorder="1" applyAlignment="1">
      <alignment horizontal="center" vertical="center"/>
    </xf>
    <xf numFmtId="0" fontId="12" fillId="0" borderId="1" xfId="0" applyFont="1" applyFill="1" applyBorder="1" applyAlignment="1">
      <alignment horizontal="center" vertical="center"/>
    </xf>
    <xf numFmtId="1" fontId="12" fillId="0" borderId="1" xfId="1" applyNumberFormat="1" applyFont="1" applyFill="1" applyBorder="1" applyAlignment="1">
      <alignment horizontal="center" vertical="center"/>
    </xf>
    <xf numFmtId="0" fontId="13" fillId="6" borderId="1" xfId="0" applyFont="1" applyFill="1" applyBorder="1" applyAlignment="1">
      <alignment horizontal="justify" vertical="center" wrapText="1"/>
    </xf>
    <xf numFmtId="0" fontId="13" fillId="6"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xf>
    <xf numFmtId="164" fontId="12" fillId="0" borderId="2" xfId="1" applyNumberFormat="1" applyFont="1" applyFill="1" applyBorder="1" applyAlignment="1">
      <alignment horizontal="center" vertical="center"/>
    </xf>
    <xf numFmtId="3" fontId="13" fillId="6"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13" fillId="6" borderId="1" xfId="0" applyFont="1" applyFill="1" applyBorder="1" applyAlignment="1">
      <alignment horizontal="justify" vertical="top" wrapText="1"/>
    </xf>
    <xf numFmtId="3" fontId="13" fillId="6" borderId="11" xfId="0" applyNumberFormat="1"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justify" vertical="center" wrapText="1"/>
    </xf>
    <xf numFmtId="0" fontId="5" fillId="0" borderId="0" xfId="0" applyFont="1" applyAlignment="1">
      <alignment horizontal="center" vertical="center"/>
    </xf>
    <xf numFmtId="0" fontId="12" fillId="0" borderId="1" xfId="0"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164" fontId="12" fillId="0" borderId="1" xfId="1" applyNumberFormat="1" applyFont="1" applyFill="1" applyBorder="1" applyAlignment="1">
      <alignment horizontal="center" vertical="center"/>
    </xf>
    <xf numFmtId="1" fontId="12" fillId="0" borderId="1" xfId="1"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3" fillId="6"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justify" vertical="center" wrapText="1"/>
    </xf>
    <xf numFmtId="0" fontId="12" fillId="0" borderId="1" xfId="0" applyFont="1" applyFill="1" applyBorder="1" applyAlignment="1">
      <alignment horizontal="center" vertical="center"/>
    </xf>
    <xf numFmtId="49" fontId="13" fillId="6" borderId="1"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xf>
    <xf numFmtId="49" fontId="12" fillId="0" borderId="1" xfId="0" applyNumberFormat="1" applyFont="1" applyBorder="1" applyAlignment="1">
      <alignment horizontal="center" vertical="center"/>
    </xf>
    <xf numFmtId="0" fontId="12" fillId="0" borderId="6" xfId="0" applyFont="1" applyFill="1" applyBorder="1" applyAlignment="1">
      <alignment horizontal="center" vertical="center" wrapText="1"/>
    </xf>
    <xf numFmtId="0" fontId="19" fillId="0" borderId="8" xfId="0" applyFont="1" applyBorder="1" applyAlignment="1">
      <alignment horizontal="center" vertical="center"/>
    </xf>
    <xf numFmtId="9"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9" fontId="12" fillId="0" borderId="1" xfId="0" applyNumberFormat="1" applyFont="1" applyBorder="1" applyAlignment="1">
      <alignment horizontal="center" vertical="center"/>
    </xf>
    <xf numFmtId="164" fontId="12" fillId="0" borderId="4" xfId="1" applyNumberFormat="1" applyFont="1" applyFill="1" applyBorder="1" applyAlignment="1">
      <alignment horizontal="center" vertical="center"/>
    </xf>
    <xf numFmtId="164" fontId="3" fillId="0" borderId="0" xfId="0" applyNumberFormat="1" applyFont="1" applyFill="1" applyAlignment="1">
      <alignment horizontal="center" vertical="center"/>
    </xf>
    <xf numFmtId="0" fontId="13" fillId="6"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justify" vertical="center" wrapText="1"/>
    </xf>
    <xf numFmtId="164" fontId="12" fillId="0" borderId="2" xfId="1" applyNumberFormat="1" applyFont="1" applyFill="1" applyBorder="1" applyAlignment="1">
      <alignment horizontal="center" vertical="center"/>
    </xf>
    <xf numFmtId="164" fontId="12" fillId="0" borderId="4" xfId="1" applyNumberFormat="1" applyFont="1" applyFill="1" applyBorder="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3" fillId="6" borderId="2" xfId="0" applyFont="1" applyFill="1" applyBorder="1" applyAlignment="1">
      <alignment horizontal="justify" vertical="center" wrapText="1"/>
    </xf>
    <xf numFmtId="0" fontId="13" fillId="6"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4" fontId="12" fillId="0" borderId="3" xfId="1" applyNumberFormat="1" applyFont="1" applyFill="1" applyBorder="1" applyAlignment="1">
      <alignment horizontal="center" vertical="center"/>
    </xf>
    <xf numFmtId="0" fontId="12" fillId="0" borderId="2" xfId="0" applyFont="1" applyFill="1" applyBorder="1" applyAlignment="1">
      <alignment horizontal="center" vertical="center"/>
    </xf>
    <xf numFmtId="165" fontId="17" fillId="0" borderId="8" xfId="0" applyNumberFormat="1" applyFont="1" applyBorder="1" applyAlignment="1" applyProtection="1">
      <alignment horizontal="center" vertical="center" shrinkToFit="1"/>
      <protection hidden="1"/>
    </xf>
    <xf numFmtId="3" fontId="12" fillId="0" borderId="2" xfId="0" applyNumberFormat="1" applyFont="1" applyBorder="1" applyAlignment="1">
      <alignment horizontal="center" vertical="center"/>
    </xf>
    <xf numFmtId="1" fontId="3" fillId="0" borderId="0" xfId="0" applyNumberFormat="1" applyFont="1" applyFill="1" applyAlignment="1">
      <alignment horizontal="center" vertical="center"/>
    </xf>
    <xf numFmtId="9" fontId="3" fillId="0" borderId="1" xfId="0" applyNumberFormat="1" applyFont="1" applyBorder="1" applyAlignment="1">
      <alignment horizontal="center" vertical="center"/>
    </xf>
    <xf numFmtId="165" fontId="17" fillId="0" borderId="12" xfId="0" applyNumberFormat="1" applyFont="1" applyBorder="1" applyAlignment="1" applyProtection="1">
      <alignment horizontal="center" vertical="center" shrinkToFit="1"/>
      <protection hidden="1"/>
    </xf>
    <xf numFmtId="166" fontId="12" fillId="0" borderId="1" xfId="1" applyNumberFormat="1" applyFont="1" applyFill="1" applyBorder="1" applyAlignment="1">
      <alignment horizontal="center" vertical="center"/>
    </xf>
    <xf numFmtId="166" fontId="12" fillId="0" borderId="2" xfId="2" applyNumberFormat="1" applyFont="1" applyFill="1" applyBorder="1" applyAlignment="1">
      <alignment horizontal="center" vertical="center"/>
    </xf>
    <xf numFmtId="166" fontId="12" fillId="0" borderId="1" xfId="2" applyNumberFormat="1" applyFont="1" applyFill="1" applyBorder="1" applyAlignment="1">
      <alignment horizontal="center" vertical="center"/>
    </xf>
    <xf numFmtId="166" fontId="12" fillId="0" borderId="4" xfId="2" applyNumberFormat="1" applyFont="1" applyFill="1" applyBorder="1" applyAlignment="1">
      <alignment horizontal="center" vertical="center"/>
    </xf>
    <xf numFmtId="166" fontId="12" fillId="0" borderId="1" xfId="0" applyNumberFormat="1" applyFont="1" applyFill="1" applyBorder="1" applyAlignment="1">
      <alignment horizontal="center" vertical="center"/>
    </xf>
    <xf numFmtId="166" fontId="3" fillId="0" borderId="1" xfId="0" applyNumberFormat="1" applyFont="1" applyBorder="1" applyAlignment="1">
      <alignment horizontal="center" vertical="center"/>
    </xf>
    <xf numFmtId="166" fontId="12" fillId="0" borderId="1" xfId="1" applyNumberFormat="1" applyFont="1" applyFill="1" applyBorder="1" applyAlignment="1">
      <alignment horizontal="center" vertical="center" wrapText="1"/>
    </xf>
    <xf numFmtId="5" fontId="12" fillId="0" borderId="1" xfId="1" applyNumberFormat="1" applyFont="1" applyFill="1" applyBorder="1" applyAlignment="1">
      <alignment horizontal="center" vertical="center"/>
    </xf>
    <xf numFmtId="5" fontId="12" fillId="0" borderId="1" xfId="0" applyNumberFormat="1" applyFont="1" applyFill="1" applyBorder="1" applyAlignment="1">
      <alignment horizontal="center" vertical="center" wrapText="1"/>
    </xf>
    <xf numFmtId="5" fontId="12" fillId="0" borderId="1" xfId="2" applyNumberFormat="1" applyFont="1" applyFill="1" applyBorder="1" applyAlignment="1">
      <alignment horizontal="center" vertical="center"/>
    </xf>
    <xf numFmtId="165" fontId="17" fillId="0" borderId="1" xfId="0" applyNumberFormat="1" applyFont="1" applyBorder="1" applyAlignment="1" applyProtection="1">
      <alignment horizontal="center" vertical="center" shrinkToFit="1"/>
      <protection hidden="1"/>
    </xf>
    <xf numFmtId="0" fontId="13" fillId="6" borderId="2"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2" xfId="0" applyFont="1" applyFill="1" applyBorder="1" applyAlignment="1">
      <alignment horizontal="justify" vertical="center" wrapText="1"/>
    </xf>
    <xf numFmtId="0" fontId="13" fillId="6" borderId="3" xfId="0" applyFont="1" applyFill="1" applyBorder="1" applyAlignment="1">
      <alignment horizontal="justify" vertical="center" wrapText="1"/>
    </xf>
    <xf numFmtId="0" fontId="13" fillId="6" borderId="4" xfId="0" applyFont="1" applyFill="1" applyBorder="1" applyAlignment="1">
      <alignment horizontal="justify" vertical="center" wrapText="1"/>
    </xf>
    <xf numFmtId="166" fontId="12" fillId="0" borderId="2"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6" fontId="12" fillId="0" borderId="2" xfId="1" applyNumberFormat="1" applyFont="1" applyFill="1" applyBorder="1" applyAlignment="1">
      <alignment horizontal="center" vertical="center"/>
    </xf>
    <xf numFmtId="166" fontId="12" fillId="0" borderId="3" xfId="1" applyNumberFormat="1" applyFont="1" applyFill="1" applyBorder="1" applyAlignment="1">
      <alignment horizontal="center" vertical="center"/>
    </xf>
    <xf numFmtId="166" fontId="12" fillId="0" borderId="4" xfId="1" applyNumberFormat="1" applyFont="1" applyFill="1" applyBorder="1" applyAlignment="1">
      <alignment horizontal="center" vertical="center"/>
    </xf>
    <xf numFmtId="166" fontId="3" fillId="0" borderId="2" xfId="0" applyNumberFormat="1" applyFont="1" applyFill="1" applyBorder="1" applyAlignment="1">
      <alignment horizontal="center" vertical="center"/>
    </xf>
    <xf numFmtId="166" fontId="3" fillId="0" borderId="3" xfId="0" applyNumberFormat="1" applyFont="1" applyFill="1" applyBorder="1" applyAlignment="1">
      <alignment horizontal="center" vertical="center"/>
    </xf>
    <xf numFmtId="166" fontId="3" fillId="0" borderId="4" xfId="0" applyNumberFormat="1" applyFont="1" applyFill="1" applyBorder="1" applyAlignment="1">
      <alignment horizontal="center" vertical="center"/>
    </xf>
    <xf numFmtId="166" fontId="12" fillId="0" borderId="2" xfId="1" applyNumberFormat="1" applyFont="1" applyFill="1" applyBorder="1" applyAlignment="1">
      <alignment horizontal="center" vertical="center" wrapText="1"/>
    </xf>
    <xf numFmtId="166" fontId="12" fillId="0" borderId="4" xfId="1"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165" fontId="17" fillId="0" borderId="12" xfId="0" applyNumberFormat="1" applyFont="1" applyBorder="1" applyAlignment="1" applyProtection="1">
      <alignment horizontal="center" vertical="center" shrinkToFit="1"/>
      <protection hidden="1"/>
    </xf>
    <xf numFmtId="165" fontId="17" fillId="0" borderId="13" xfId="0" applyNumberFormat="1" applyFont="1" applyBorder="1" applyAlignment="1" applyProtection="1">
      <alignment horizontal="center" vertical="center" shrinkToFit="1"/>
      <protection hidden="1"/>
    </xf>
    <xf numFmtId="1" fontId="12" fillId="0" borderId="2" xfId="1" applyNumberFormat="1" applyFont="1" applyFill="1" applyBorder="1" applyAlignment="1">
      <alignment horizontal="center" vertical="center"/>
    </xf>
    <xf numFmtId="1" fontId="12" fillId="0" borderId="4" xfId="1" applyNumberFormat="1" applyFont="1" applyFill="1" applyBorder="1" applyAlignment="1">
      <alignment horizontal="center" vertical="center"/>
    </xf>
    <xf numFmtId="0" fontId="13" fillId="6" borderId="3" xfId="0" applyFont="1" applyFill="1" applyBorder="1" applyAlignment="1">
      <alignment horizontal="center" vertical="center" wrapText="1"/>
    </xf>
    <xf numFmtId="165" fontId="17" fillId="0" borderId="3" xfId="0" applyNumberFormat="1" applyFont="1" applyBorder="1" applyAlignment="1" applyProtection="1">
      <alignment horizontal="center" vertical="center" shrinkToFit="1"/>
      <protection hidden="1"/>
    </xf>
    <xf numFmtId="0" fontId="12" fillId="0" borderId="3" xfId="0" applyFont="1" applyFill="1" applyBorder="1" applyAlignment="1">
      <alignment horizontal="center" vertical="center"/>
    </xf>
    <xf numFmtId="3" fontId="13" fillId="6" borderId="2" xfId="0" applyNumberFormat="1" applyFont="1" applyFill="1" applyBorder="1" applyAlignment="1">
      <alignment horizontal="center" vertical="center" wrapText="1"/>
    </xf>
    <xf numFmtId="3" fontId="13" fillId="6" borderId="3" xfId="0" applyNumberFormat="1" applyFont="1" applyFill="1" applyBorder="1" applyAlignment="1">
      <alignment horizontal="center" vertical="center" wrapText="1"/>
    </xf>
    <xf numFmtId="3" fontId="13" fillId="6" borderId="4"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justify" vertical="center" wrapText="1"/>
    </xf>
    <xf numFmtId="164" fontId="12" fillId="0" borderId="2" xfId="1" applyNumberFormat="1" applyFont="1" applyFill="1" applyBorder="1" applyAlignment="1">
      <alignment horizontal="center" vertical="center"/>
    </xf>
    <xf numFmtId="164" fontId="12" fillId="0" borderId="4" xfId="1" applyNumberFormat="1" applyFont="1" applyFill="1" applyBorder="1" applyAlignment="1">
      <alignment horizontal="center" vertical="center"/>
    </xf>
    <xf numFmtId="164" fontId="12" fillId="0" borderId="2" xfId="1" applyNumberFormat="1" applyFont="1" applyFill="1" applyBorder="1" applyAlignment="1">
      <alignment vertical="center"/>
    </xf>
    <xf numFmtId="164" fontId="12" fillId="0" borderId="3" xfId="1" applyNumberFormat="1" applyFont="1" applyFill="1" applyBorder="1" applyAlignment="1">
      <alignment vertical="center"/>
    </xf>
    <xf numFmtId="164" fontId="12" fillId="0" borderId="4" xfId="1" applyNumberFormat="1" applyFont="1" applyFill="1" applyBorder="1" applyAlignment="1">
      <alignment vertical="center"/>
    </xf>
    <xf numFmtId="0" fontId="5" fillId="0" borderId="0" xfId="0" applyFont="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164" fontId="12" fillId="0" borderId="3" xfId="1" applyNumberFormat="1" applyFont="1" applyFill="1" applyBorder="1" applyAlignment="1">
      <alignment horizontal="center" vertical="center"/>
    </xf>
    <xf numFmtId="5" fontId="12" fillId="0" borderId="2" xfId="0" applyNumberFormat="1" applyFont="1" applyFill="1" applyBorder="1" applyAlignment="1">
      <alignment horizontal="center" vertical="center"/>
    </xf>
    <xf numFmtId="5" fontId="12" fillId="0" borderId="3" xfId="0" applyNumberFormat="1" applyFont="1" applyFill="1" applyBorder="1" applyAlignment="1">
      <alignment horizontal="center" vertical="center"/>
    </xf>
    <xf numFmtId="5" fontId="12" fillId="0" borderId="4" xfId="0" applyNumberFormat="1" applyFont="1" applyFill="1" applyBorder="1" applyAlignment="1">
      <alignment horizontal="center" vertical="center"/>
    </xf>
    <xf numFmtId="5" fontId="12" fillId="0" borderId="2" xfId="1" applyNumberFormat="1" applyFont="1" applyFill="1" applyBorder="1" applyAlignment="1">
      <alignment horizontal="center" vertical="center"/>
    </xf>
    <xf numFmtId="5" fontId="12" fillId="0" borderId="3" xfId="1" applyNumberFormat="1" applyFont="1" applyFill="1" applyBorder="1" applyAlignment="1">
      <alignment horizontal="center" vertical="center"/>
    </xf>
    <xf numFmtId="5" fontId="12" fillId="0" borderId="4" xfId="1" applyNumberFormat="1" applyFont="1" applyFill="1" applyBorder="1" applyAlignment="1">
      <alignment horizontal="center" vertical="center"/>
    </xf>
    <xf numFmtId="5" fontId="12" fillId="0" borderId="2" xfId="2" applyNumberFormat="1" applyFont="1" applyFill="1" applyBorder="1" applyAlignment="1">
      <alignment horizontal="center" vertical="center"/>
    </xf>
    <xf numFmtId="5" fontId="12" fillId="0" borderId="4" xfId="2" applyNumberFormat="1" applyFont="1" applyFill="1" applyBorder="1" applyAlignment="1">
      <alignment horizontal="center" vertical="center"/>
    </xf>
    <xf numFmtId="1" fontId="12" fillId="0" borderId="3" xfId="1" applyNumberFormat="1" applyFont="1" applyFill="1" applyBorder="1" applyAlignment="1">
      <alignment horizontal="center" vertical="center"/>
    </xf>
    <xf numFmtId="165" fontId="17" fillId="0" borderId="2" xfId="0" applyNumberFormat="1" applyFont="1" applyBorder="1" applyAlignment="1" applyProtection="1">
      <alignment horizontal="center" vertical="center" shrinkToFit="1"/>
      <protection hidden="1"/>
    </xf>
    <xf numFmtId="165" fontId="17" fillId="0" borderId="4" xfId="0" applyNumberFormat="1" applyFont="1" applyBorder="1" applyAlignment="1" applyProtection="1">
      <alignment horizontal="center" vertical="center" shrinkToFit="1"/>
      <protection hidden="1"/>
    </xf>
    <xf numFmtId="166" fontId="12" fillId="0" borderId="2"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166" fontId="12" fillId="0" borderId="3" xfId="0" applyNumberFormat="1" applyFont="1" applyFill="1" applyBorder="1" applyAlignment="1">
      <alignment horizontal="center" vertical="center"/>
    </xf>
    <xf numFmtId="166" fontId="12" fillId="0" borderId="2" xfId="2" applyNumberFormat="1" applyFont="1" applyFill="1" applyBorder="1" applyAlignment="1">
      <alignment horizontal="center" vertical="center"/>
    </xf>
    <xf numFmtId="166" fontId="12" fillId="0" borderId="4" xfId="2" applyNumberFormat="1" applyFont="1" applyFill="1" applyBorder="1" applyAlignment="1">
      <alignment horizontal="center" vertical="center"/>
    </xf>
  </cellXfs>
  <cellStyles count="5">
    <cellStyle name="KPT04" xfId="4" xr:uid="{00000000-0005-0000-0000-000000000000}"/>
    <cellStyle name="Millares" xfId="1" builtinId="3"/>
    <cellStyle name="Normal" xfId="0" builtinId="0"/>
    <cellStyle name="Normal 2" xfId="3" xr:uid="{00000000-0005-0000-0000-000003000000}"/>
    <cellStyle name="Porcentaje" xfId="2" builtinId="5"/>
  </cellStyles>
  <dxfs count="240">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0</xdr:rowOff>
    </xdr:from>
    <xdr:to>
      <xdr:col>6</xdr:col>
      <xdr:colOff>104775</xdr:colOff>
      <xdr:row>2</xdr:row>
      <xdr:rowOff>254000</xdr:rowOff>
    </xdr:to>
    <xdr:pic>
      <xdr:nvPicPr>
        <xdr:cNvPr id="2" name="4 Imagen" descr="C:\Users\Camilo.Rodriguez\Desktop\membrete 2 .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187" b="13387"/>
        <a:stretch>
          <a:fillRect/>
        </a:stretch>
      </xdr:blipFill>
      <xdr:spPr bwMode="auto">
        <a:xfrm>
          <a:off x="6572250" y="78105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861220</xdr:colOff>
      <xdr:row>0</xdr:row>
      <xdr:rowOff>0</xdr:rowOff>
    </xdr:from>
    <xdr:to>
      <xdr:col>5</xdr:col>
      <xdr:colOff>594519</xdr:colOff>
      <xdr:row>4</xdr:row>
      <xdr:rowOff>236537</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03020" y="484981"/>
          <a:ext cx="2705099" cy="1404937"/>
        </a:xfrm>
        <a:prstGeom prst="rect">
          <a:avLst/>
        </a:prstGeom>
        <a:noFill/>
      </xdr:spPr>
    </xdr:pic>
    <xdr:clientData/>
  </xdr:twoCellAnchor>
  <xdr:twoCellAnchor editAs="oneCell">
    <xdr:from>
      <xdr:col>14</xdr:col>
      <xdr:colOff>177800</xdr:colOff>
      <xdr:row>0</xdr:row>
      <xdr:rowOff>139700</xdr:rowOff>
    </xdr:from>
    <xdr:to>
      <xdr:col>19</xdr:col>
      <xdr:colOff>325437</xdr:colOff>
      <xdr:row>5</xdr:row>
      <xdr:rowOff>114300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9900" y="139700"/>
          <a:ext cx="3881437" cy="143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104775</xdr:colOff>
      <xdr:row>0</xdr:row>
      <xdr:rowOff>0</xdr:rowOff>
    </xdr:from>
    <xdr:to>
      <xdr:col>6</xdr:col>
      <xdr:colOff>104775</xdr:colOff>
      <xdr:row>2</xdr:row>
      <xdr:rowOff>254000</xdr:rowOff>
    </xdr:to>
    <xdr:pic>
      <xdr:nvPicPr>
        <xdr:cNvPr id="2" name="4 Imagen" descr="C:\Users\Camilo.Rodriguez\Desktop\membrete 2 .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187" b="13387"/>
        <a:stretch>
          <a:fillRect/>
        </a:stretch>
      </xdr:blipFill>
      <xdr:spPr bwMode="auto">
        <a:xfrm>
          <a:off x="6677025" y="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785020</xdr:colOff>
      <xdr:row>0</xdr:row>
      <xdr:rowOff>165100</xdr:rowOff>
    </xdr:from>
    <xdr:to>
      <xdr:col>5</xdr:col>
      <xdr:colOff>518319</xdr:colOff>
      <xdr:row>5</xdr:row>
      <xdr:rowOff>109537</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6820" y="165100"/>
          <a:ext cx="2705099" cy="1404937"/>
        </a:xfrm>
        <a:prstGeom prst="rect">
          <a:avLst/>
        </a:prstGeom>
        <a:noFill/>
      </xdr:spPr>
    </xdr:pic>
    <xdr:clientData/>
  </xdr:twoCellAnchor>
  <xdr:twoCellAnchor editAs="oneCell">
    <xdr:from>
      <xdr:col>12</xdr:col>
      <xdr:colOff>1155700</xdr:colOff>
      <xdr:row>0</xdr:row>
      <xdr:rowOff>76200</xdr:rowOff>
    </xdr:from>
    <xdr:to>
      <xdr:col>19</xdr:col>
      <xdr:colOff>122237</xdr:colOff>
      <xdr:row>5</xdr:row>
      <xdr:rowOff>114300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26700" y="76200"/>
          <a:ext cx="3881437" cy="149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104775</xdr:colOff>
      <xdr:row>0</xdr:row>
      <xdr:rowOff>0</xdr:rowOff>
    </xdr:from>
    <xdr:to>
      <xdr:col>6</xdr:col>
      <xdr:colOff>104775</xdr:colOff>
      <xdr:row>2</xdr:row>
      <xdr:rowOff>254000</xdr:rowOff>
    </xdr:to>
    <xdr:pic>
      <xdr:nvPicPr>
        <xdr:cNvPr id="2" name="4 Imagen" descr="C:\Users\Camilo.Rodriguez\Desktop\membrete 2 .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187" b="13387"/>
        <a:stretch>
          <a:fillRect/>
        </a:stretch>
      </xdr:blipFill>
      <xdr:spPr bwMode="auto">
        <a:xfrm>
          <a:off x="6677025" y="0"/>
          <a:ext cx="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785020</xdr:colOff>
      <xdr:row>0</xdr:row>
      <xdr:rowOff>165100</xdr:rowOff>
    </xdr:from>
    <xdr:to>
      <xdr:col>5</xdr:col>
      <xdr:colOff>518319</xdr:colOff>
      <xdr:row>5</xdr:row>
      <xdr:rowOff>109537</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14120" y="165100"/>
          <a:ext cx="2701924" cy="1420812"/>
        </a:xfrm>
        <a:prstGeom prst="rect">
          <a:avLst/>
        </a:prstGeom>
        <a:noFill/>
      </xdr:spPr>
    </xdr:pic>
    <xdr:clientData/>
  </xdr:twoCellAnchor>
  <xdr:twoCellAnchor editAs="oneCell">
    <xdr:from>
      <xdr:col>12</xdr:col>
      <xdr:colOff>1155700</xdr:colOff>
      <xdr:row>0</xdr:row>
      <xdr:rowOff>76200</xdr:rowOff>
    </xdr:from>
    <xdr:to>
      <xdr:col>19</xdr:col>
      <xdr:colOff>287337</xdr:colOff>
      <xdr:row>5</xdr:row>
      <xdr:rowOff>114300</xdr:rowOff>
    </xdr:to>
    <xdr:pic>
      <xdr:nvPicPr>
        <xdr:cNvPr id="4" name="Imagen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04475" y="76200"/>
          <a:ext cx="3881437" cy="151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79"/>
  <sheetViews>
    <sheetView showGridLines="0" tabSelected="1" zoomScale="75" zoomScaleNormal="75" workbookViewId="0">
      <selection activeCell="AP7" sqref="AP7"/>
    </sheetView>
  </sheetViews>
  <sheetFormatPr baseColWidth="10" defaultRowHeight="16.5" x14ac:dyDescent="0.25"/>
  <cols>
    <col min="1" max="1" width="5.85546875" style="1" customWidth="1"/>
    <col min="2" max="2" width="18.85546875" style="9" customWidth="1"/>
    <col min="3" max="3" width="36.85546875" style="9" customWidth="1"/>
    <col min="4" max="5" width="22.28515625" style="11" customWidth="1"/>
    <col min="6" max="6" width="12.85546875" style="9" customWidth="1"/>
    <col min="7" max="7" width="10.140625" style="9" customWidth="1"/>
    <col min="8" max="8" width="9.42578125" style="9" customWidth="1"/>
    <col min="9" max="9" width="9" style="9" customWidth="1"/>
    <col min="10" max="10" width="11.5703125" style="9" customWidth="1"/>
    <col min="11" max="11" width="17" style="9" customWidth="1"/>
    <col min="12" max="12" width="11.85546875" style="20" customWidth="1"/>
    <col min="13" max="13" width="17.7109375" style="9" customWidth="1"/>
    <col min="14" max="14" width="15.140625" style="9" hidden="1" customWidth="1"/>
    <col min="15" max="15" width="15.140625" style="9" customWidth="1"/>
    <col min="16" max="16" width="16.42578125" style="9" customWidth="1"/>
    <col min="17" max="17" width="14.28515625" style="9" hidden="1" customWidth="1"/>
    <col min="18" max="18" width="24.28515625" style="9" customWidth="1"/>
    <col min="19" max="19" width="16.42578125" style="9" hidden="1" customWidth="1"/>
    <col min="20" max="20" width="26.5703125" style="9" customWidth="1"/>
    <col min="21" max="21" width="12.5703125" style="9" customWidth="1"/>
    <col min="22" max="22" width="12.42578125" style="9" customWidth="1"/>
    <col min="23" max="23" width="15.85546875" style="9" customWidth="1"/>
    <col min="24" max="24" width="10.28515625" style="10" customWidth="1"/>
    <col min="25" max="25" width="14.5703125" style="10" customWidth="1"/>
    <col min="26" max="26" width="16.28515625" style="9" hidden="1" customWidth="1"/>
    <col min="27" max="27" width="15.85546875" style="9" hidden="1" customWidth="1"/>
    <col min="28" max="28" width="16.7109375" style="9" hidden="1" customWidth="1"/>
    <col min="29" max="29" width="17.140625" style="9" hidden="1" customWidth="1"/>
    <col min="30" max="30" width="15.140625" style="9" hidden="1" customWidth="1"/>
    <col min="31" max="31" width="13" style="9" hidden="1" customWidth="1"/>
    <col min="32" max="32" width="17.140625" style="9" hidden="1" customWidth="1"/>
    <col min="33" max="33" width="23.7109375" style="9" hidden="1" customWidth="1"/>
    <col min="34" max="34" width="16.28515625" style="9" customWidth="1"/>
    <col min="35" max="35" width="16.85546875" style="9" customWidth="1"/>
    <col min="36" max="36" width="13.5703125" style="9" customWidth="1"/>
    <col min="37" max="37" width="15.28515625" style="9" customWidth="1"/>
    <col min="38" max="38" width="16.85546875" style="9" customWidth="1"/>
    <col min="39" max="39" width="15.28515625" style="9" customWidth="1"/>
    <col min="40" max="40" width="17.42578125" style="9" customWidth="1"/>
    <col min="41" max="41" width="16.85546875" style="9" customWidth="1"/>
    <col min="42" max="42" width="53.42578125" style="11" customWidth="1"/>
    <col min="43" max="43" width="11.42578125" style="9" customWidth="1"/>
    <col min="44" max="45" width="11.42578125" style="2" customWidth="1"/>
    <col min="46" max="46" width="36.42578125" style="2" customWidth="1"/>
    <col min="47" max="52" width="11.42578125" style="2" customWidth="1"/>
    <col min="53" max="234" width="11.42578125" style="2"/>
    <col min="235" max="235" width="5.85546875" style="2" customWidth="1"/>
    <col min="236" max="236" width="20.7109375" style="2" customWidth="1"/>
    <col min="237" max="237" width="36.85546875" style="2" customWidth="1"/>
    <col min="238" max="238" width="28.7109375" style="2" customWidth="1"/>
    <col min="239" max="239" width="13.5703125" style="2" customWidth="1"/>
    <col min="240" max="246" width="0" style="2" hidden="1" customWidth="1"/>
    <col min="247" max="247" width="17.7109375" style="2" customWidth="1"/>
    <col min="248" max="249" width="15.140625" style="2" customWidth="1"/>
    <col min="250" max="250" width="16.42578125" style="2" customWidth="1"/>
    <col min="251" max="251" width="17.28515625" style="2" customWidth="1"/>
    <col min="252" max="252" width="19.85546875" style="2" customWidth="1"/>
    <col min="253" max="253" width="14.7109375" style="2" customWidth="1"/>
    <col min="254" max="254" width="46" style="2" customWidth="1"/>
    <col min="255" max="255" width="39.140625" style="2" customWidth="1"/>
    <col min="256" max="257" width="0" style="2" hidden="1" customWidth="1"/>
    <col min="258" max="258" width="15.7109375" style="2" customWidth="1"/>
    <col min="259" max="265" width="0" style="2" hidden="1" customWidth="1"/>
    <col min="266" max="266" width="16.28515625" style="2" customWidth="1"/>
    <col min="267" max="267" width="15.85546875" style="2" customWidth="1"/>
    <col min="268" max="268" width="16.7109375" style="2" customWidth="1"/>
    <col min="269" max="269" width="17.140625" style="2" customWidth="1"/>
    <col min="270" max="270" width="12.28515625" style="2" customWidth="1"/>
    <col min="271" max="271" width="13" style="2" customWidth="1"/>
    <col min="272" max="272" width="17.140625" style="2" customWidth="1"/>
    <col min="273" max="273" width="23.7109375" style="2" customWidth="1"/>
    <col min="274" max="283" width="0" style="2" hidden="1" customWidth="1"/>
    <col min="284" max="285" width="19.5703125" style="2" customWidth="1"/>
    <col min="286" max="286" width="13.5703125" style="2" customWidth="1"/>
    <col min="287" max="287" width="19.5703125" style="2" customWidth="1"/>
    <col min="288" max="288" width="25" style="2" customWidth="1"/>
    <col min="289" max="289" width="22.7109375" style="2" customWidth="1"/>
    <col min="290" max="290" width="12.5703125" style="2" customWidth="1"/>
    <col min="291" max="291" width="18.5703125" style="2" customWidth="1"/>
    <col min="292" max="292" width="15.7109375" style="2" customWidth="1"/>
    <col min="293" max="298" width="0" style="2" hidden="1" customWidth="1"/>
    <col min="299" max="301" width="11.42578125" style="2" customWidth="1"/>
    <col min="302" max="302" width="36.42578125" style="2" customWidth="1"/>
    <col min="303" max="308" width="11.42578125" style="2" customWidth="1"/>
    <col min="309" max="490" width="11.42578125" style="2"/>
    <col min="491" max="491" width="5.85546875" style="2" customWidth="1"/>
    <col min="492" max="492" width="20.7109375" style="2" customWidth="1"/>
    <col min="493" max="493" width="36.85546875" style="2" customWidth="1"/>
    <col min="494" max="494" width="28.7109375" style="2" customWidth="1"/>
    <col min="495" max="495" width="13.5703125" style="2" customWidth="1"/>
    <col min="496" max="502" width="0" style="2" hidden="1" customWidth="1"/>
    <col min="503" max="503" width="17.7109375" style="2" customWidth="1"/>
    <col min="504" max="505" width="15.140625" style="2" customWidth="1"/>
    <col min="506" max="506" width="16.42578125" style="2" customWidth="1"/>
    <col min="507" max="507" width="17.28515625" style="2" customWidth="1"/>
    <col min="508" max="508" width="19.85546875" style="2" customWidth="1"/>
    <col min="509" max="509" width="14.7109375" style="2" customWidth="1"/>
    <col min="510" max="510" width="46" style="2" customWidth="1"/>
    <col min="511" max="511" width="39.140625" style="2" customWidth="1"/>
    <col min="512" max="513" width="0" style="2" hidden="1" customWidth="1"/>
    <col min="514" max="514" width="15.7109375" style="2" customWidth="1"/>
    <col min="515" max="521" width="0" style="2" hidden="1" customWidth="1"/>
    <col min="522" max="522" width="16.28515625" style="2" customWidth="1"/>
    <col min="523" max="523" width="15.85546875" style="2" customWidth="1"/>
    <col min="524" max="524" width="16.7109375" style="2" customWidth="1"/>
    <col min="525" max="525" width="17.140625" style="2" customWidth="1"/>
    <col min="526" max="526" width="12.28515625" style="2" customWidth="1"/>
    <col min="527" max="527" width="13" style="2" customWidth="1"/>
    <col min="528" max="528" width="17.140625" style="2" customWidth="1"/>
    <col min="529" max="529" width="23.7109375" style="2" customWidth="1"/>
    <col min="530" max="539" width="0" style="2" hidden="1" customWidth="1"/>
    <col min="540" max="541" width="19.5703125" style="2" customWidth="1"/>
    <col min="542" max="542" width="13.5703125" style="2" customWidth="1"/>
    <col min="543" max="543" width="19.5703125" style="2" customWidth="1"/>
    <col min="544" max="544" width="25" style="2" customWidth="1"/>
    <col min="545" max="545" width="22.7109375" style="2" customWidth="1"/>
    <col min="546" max="546" width="12.5703125" style="2" customWidth="1"/>
    <col min="547" max="547" width="18.5703125" style="2" customWidth="1"/>
    <col min="548" max="548" width="15.7109375" style="2" customWidth="1"/>
    <col min="549" max="554" width="0" style="2" hidden="1" customWidth="1"/>
    <col min="555" max="557" width="11.42578125" style="2" customWidth="1"/>
    <col min="558" max="558" width="36.42578125" style="2" customWidth="1"/>
    <col min="559" max="564" width="11.42578125" style="2" customWidth="1"/>
    <col min="565" max="746" width="11.42578125" style="2"/>
    <col min="747" max="747" width="5.85546875" style="2" customWidth="1"/>
    <col min="748" max="748" width="20.7109375" style="2" customWidth="1"/>
    <col min="749" max="749" width="36.85546875" style="2" customWidth="1"/>
    <col min="750" max="750" width="28.7109375" style="2" customWidth="1"/>
    <col min="751" max="751" width="13.5703125" style="2" customWidth="1"/>
    <col min="752" max="758" width="0" style="2" hidden="1" customWidth="1"/>
    <col min="759" max="759" width="17.7109375" style="2" customWidth="1"/>
    <col min="760" max="761" width="15.140625" style="2" customWidth="1"/>
    <col min="762" max="762" width="16.42578125" style="2" customWidth="1"/>
    <col min="763" max="763" width="17.28515625" style="2" customWidth="1"/>
    <col min="764" max="764" width="19.85546875" style="2" customWidth="1"/>
    <col min="765" max="765" width="14.7109375" style="2" customWidth="1"/>
    <col min="766" max="766" width="46" style="2" customWidth="1"/>
    <col min="767" max="767" width="39.140625" style="2" customWidth="1"/>
    <col min="768" max="769" width="0" style="2" hidden="1" customWidth="1"/>
    <col min="770" max="770" width="15.7109375" style="2" customWidth="1"/>
    <col min="771" max="777" width="0" style="2" hidden="1" customWidth="1"/>
    <col min="778" max="778" width="16.28515625" style="2" customWidth="1"/>
    <col min="779" max="779" width="15.85546875" style="2" customWidth="1"/>
    <col min="780" max="780" width="16.7109375" style="2" customWidth="1"/>
    <col min="781" max="781" width="17.140625" style="2" customWidth="1"/>
    <col min="782" max="782" width="12.28515625" style="2" customWidth="1"/>
    <col min="783" max="783" width="13" style="2" customWidth="1"/>
    <col min="784" max="784" width="17.140625" style="2" customWidth="1"/>
    <col min="785" max="785" width="23.7109375" style="2" customWidth="1"/>
    <col min="786" max="795" width="0" style="2" hidden="1" customWidth="1"/>
    <col min="796" max="797" width="19.5703125" style="2" customWidth="1"/>
    <col min="798" max="798" width="13.5703125" style="2" customWidth="1"/>
    <col min="799" max="799" width="19.5703125" style="2" customWidth="1"/>
    <col min="800" max="800" width="25" style="2" customWidth="1"/>
    <col min="801" max="801" width="22.7109375" style="2" customWidth="1"/>
    <col min="802" max="802" width="12.5703125" style="2" customWidth="1"/>
    <col min="803" max="803" width="18.5703125" style="2" customWidth="1"/>
    <col min="804" max="804" width="15.7109375" style="2" customWidth="1"/>
    <col min="805" max="810" width="0" style="2" hidden="1" customWidth="1"/>
    <col min="811" max="813" width="11.42578125" style="2" customWidth="1"/>
    <col min="814" max="814" width="36.42578125" style="2" customWidth="1"/>
    <col min="815" max="820" width="11.42578125" style="2" customWidth="1"/>
    <col min="821" max="1002" width="11.42578125" style="2"/>
    <col min="1003" max="1003" width="5.85546875" style="2" customWidth="1"/>
    <col min="1004" max="1004" width="20.7109375" style="2" customWidth="1"/>
    <col min="1005" max="1005" width="36.85546875" style="2" customWidth="1"/>
    <col min="1006" max="1006" width="28.7109375" style="2" customWidth="1"/>
    <col min="1007" max="1007" width="13.5703125" style="2" customWidth="1"/>
    <col min="1008" max="1014" width="0" style="2" hidden="1" customWidth="1"/>
    <col min="1015" max="1015" width="17.7109375" style="2" customWidth="1"/>
    <col min="1016" max="1017" width="15.140625" style="2" customWidth="1"/>
    <col min="1018" max="1018" width="16.42578125" style="2" customWidth="1"/>
    <col min="1019" max="1019" width="17.28515625" style="2" customWidth="1"/>
    <col min="1020" max="1020" width="19.85546875" style="2" customWidth="1"/>
    <col min="1021" max="1021" width="14.7109375" style="2" customWidth="1"/>
    <col min="1022" max="1022" width="46" style="2" customWidth="1"/>
    <col min="1023" max="1023" width="39.140625" style="2" customWidth="1"/>
    <col min="1024" max="1025" width="0" style="2" hidden="1" customWidth="1"/>
    <col min="1026" max="1026" width="15.7109375" style="2" customWidth="1"/>
    <col min="1027" max="1033" width="0" style="2" hidden="1" customWidth="1"/>
    <col min="1034" max="1034" width="16.28515625" style="2" customWidth="1"/>
    <col min="1035" max="1035" width="15.85546875" style="2" customWidth="1"/>
    <col min="1036" max="1036" width="16.7109375" style="2" customWidth="1"/>
    <col min="1037" max="1037" width="17.140625" style="2" customWidth="1"/>
    <col min="1038" max="1038" width="12.28515625" style="2" customWidth="1"/>
    <col min="1039" max="1039" width="13" style="2" customWidth="1"/>
    <col min="1040" max="1040" width="17.140625" style="2" customWidth="1"/>
    <col min="1041" max="1041" width="23.7109375" style="2" customWidth="1"/>
    <col min="1042" max="1051" width="0" style="2" hidden="1" customWidth="1"/>
    <col min="1052" max="1053" width="19.5703125" style="2" customWidth="1"/>
    <col min="1054" max="1054" width="13.5703125" style="2" customWidth="1"/>
    <col min="1055" max="1055" width="19.5703125" style="2" customWidth="1"/>
    <col min="1056" max="1056" width="25" style="2" customWidth="1"/>
    <col min="1057" max="1057" width="22.7109375" style="2" customWidth="1"/>
    <col min="1058" max="1058" width="12.5703125" style="2" customWidth="1"/>
    <col min="1059" max="1059" width="18.5703125" style="2" customWidth="1"/>
    <col min="1060" max="1060" width="15.7109375" style="2" customWidth="1"/>
    <col min="1061" max="1066" width="0" style="2" hidden="1" customWidth="1"/>
    <col min="1067" max="1069" width="11.42578125" style="2" customWidth="1"/>
    <col min="1070" max="1070" width="36.42578125" style="2" customWidth="1"/>
    <col min="1071" max="1076" width="11.42578125" style="2" customWidth="1"/>
    <col min="1077" max="1258" width="11.42578125" style="2"/>
    <col min="1259" max="1259" width="5.85546875" style="2" customWidth="1"/>
    <col min="1260" max="1260" width="20.7109375" style="2" customWidth="1"/>
    <col min="1261" max="1261" width="36.85546875" style="2" customWidth="1"/>
    <col min="1262" max="1262" width="28.7109375" style="2" customWidth="1"/>
    <col min="1263" max="1263" width="13.5703125" style="2" customWidth="1"/>
    <col min="1264" max="1270" width="0" style="2" hidden="1" customWidth="1"/>
    <col min="1271" max="1271" width="17.7109375" style="2" customWidth="1"/>
    <col min="1272" max="1273" width="15.140625" style="2" customWidth="1"/>
    <col min="1274" max="1274" width="16.42578125" style="2" customWidth="1"/>
    <col min="1275" max="1275" width="17.28515625" style="2" customWidth="1"/>
    <col min="1276" max="1276" width="19.85546875" style="2" customWidth="1"/>
    <col min="1277" max="1277" width="14.7109375" style="2" customWidth="1"/>
    <col min="1278" max="1278" width="46" style="2" customWidth="1"/>
    <col min="1279" max="1279" width="39.140625" style="2" customWidth="1"/>
    <col min="1280" max="1281" width="0" style="2" hidden="1" customWidth="1"/>
    <col min="1282" max="1282" width="15.7109375" style="2" customWidth="1"/>
    <col min="1283" max="1289" width="0" style="2" hidden="1" customWidth="1"/>
    <col min="1290" max="1290" width="16.28515625" style="2" customWidth="1"/>
    <col min="1291" max="1291" width="15.85546875" style="2" customWidth="1"/>
    <col min="1292" max="1292" width="16.7109375" style="2" customWidth="1"/>
    <col min="1293" max="1293" width="17.140625" style="2" customWidth="1"/>
    <col min="1294" max="1294" width="12.28515625" style="2" customWidth="1"/>
    <col min="1295" max="1295" width="13" style="2" customWidth="1"/>
    <col min="1296" max="1296" width="17.140625" style="2" customWidth="1"/>
    <col min="1297" max="1297" width="23.7109375" style="2" customWidth="1"/>
    <col min="1298" max="1307" width="0" style="2" hidden="1" customWidth="1"/>
    <col min="1308" max="1309" width="19.5703125" style="2" customWidth="1"/>
    <col min="1310" max="1310" width="13.5703125" style="2" customWidth="1"/>
    <col min="1311" max="1311" width="19.5703125" style="2" customWidth="1"/>
    <col min="1312" max="1312" width="25" style="2" customWidth="1"/>
    <col min="1313" max="1313" width="22.7109375" style="2" customWidth="1"/>
    <col min="1314" max="1314" width="12.5703125" style="2" customWidth="1"/>
    <col min="1315" max="1315" width="18.5703125" style="2" customWidth="1"/>
    <col min="1316" max="1316" width="15.7109375" style="2" customWidth="1"/>
    <col min="1317" max="1322" width="0" style="2" hidden="1" customWidth="1"/>
    <col min="1323" max="1325" width="11.42578125" style="2" customWidth="1"/>
    <col min="1326" max="1326" width="36.42578125" style="2" customWidth="1"/>
    <col min="1327" max="1332" width="11.42578125" style="2" customWidth="1"/>
    <col min="1333" max="1514" width="11.42578125" style="2"/>
    <col min="1515" max="1515" width="5.85546875" style="2" customWidth="1"/>
    <col min="1516" max="1516" width="20.7109375" style="2" customWidth="1"/>
    <col min="1517" max="1517" width="36.85546875" style="2" customWidth="1"/>
    <col min="1518" max="1518" width="28.7109375" style="2" customWidth="1"/>
    <col min="1519" max="1519" width="13.5703125" style="2" customWidth="1"/>
    <col min="1520" max="1526" width="0" style="2" hidden="1" customWidth="1"/>
    <col min="1527" max="1527" width="17.7109375" style="2" customWidth="1"/>
    <col min="1528" max="1529" width="15.140625" style="2" customWidth="1"/>
    <col min="1530" max="1530" width="16.42578125" style="2" customWidth="1"/>
    <col min="1531" max="1531" width="17.28515625" style="2" customWidth="1"/>
    <col min="1532" max="1532" width="19.85546875" style="2" customWidth="1"/>
    <col min="1533" max="1533" width="14.7109375" style="2" customWidth="1"/>
    <col min="1534" max="1534" width="46" style="2" customWidth="1"/>
    <col min="1535" max="1535" width="39.140625" style="2" customWidth="1"/>
    <col min="1536" max="1537" width="0" style="2" hidden="1" customWidth="1"/>
    <col min="1538" max="1538" width="15.7109375" style="2" customWidth="1"/>
    <col min="1539" max="1545" width="0" style="2" hidden="1" customWidth="1"/>
    <col min="1546" max="1546" width="16.28515625" style="2" customWidth="1"/>
    <col min="1547" max="1547" width="15.85546875" style="2" customWidth="1"/>
    <col min="1548" max="1548" width="16.7109375" style="2" customWidth="1"/>
    <col min="1549" max="1549" width="17.140625" style="2" customWidth="1"/>
    <col min="1550" max="1550" width="12.28515625" style="2" customWidth="1"/>
    <col min="1551" max="1551" width="13" style="2" customWidth="1"/>
    <col min="1552" max="1552" width="17.140625" style="2" customWidth="1"/>
    <col min="1553" max="1553" width="23.7109375" style="2" customWidth="1"/>
    <col min="1554" max="1563" width="0" style="2" hidden="1" customWidth="1"/>
    <col min="1564" max="1565" width="19.5703125" style="2" customWidth="1"/>
    <col min="1566" max="1566" width="13.5703125" style="2" customWidth="1"/>
    <col min="1567" max="1567" width="19.5703125" style="2" customWidth="1"/>
    <col min="1568" max="1568" width="25" style="2" customWidth="1"/>
    <col min="1569" max="1569" width="22.7109375" style="2" customWidth="1"/>
    <col min="1570" max="1570" width="12.5703125" style="2" customWidth="1"/>
    <col min="1571" max="1571" width="18.5703125" style="2" customWidth="1"/>
    <col min="1572" max="1572" width="15.7109375" style="2" customWidth="1"/>
    <col min="1573" max="1578" width="0" style="2" hidden="1" customWidth="1"/>
    <col min="1579" max="1581" width="11.42578125" style="2" customWidth="1"/>
    <col min="1582" max="1582" width="36.42578125" style="2" customWidth="1"/>
    <col min="1583" max="1588" width="11.42578125" style="2" customWidth="1"/>
    <col min="1589" max="1770" width="11.42578125" style="2"/>
    <col min="1771" max="1771" width="5.85546875" style="2" customWidth="1"/>
    <col min="1772" max="1772" width="20.7109375" style="2" customWidth="1"/>
    <col min="1773" max="1773" width="36.85546875" style="2" customWidth="1"/>
    <col min="1774" max="1774" width="28.7109375" style="2" customWidth="1"/>
    <col min="1775" max="1775" width="13.5703125" style="2" customWidth="1"/>
    <col min="1776" max="1782" width="0" style="2" hidden="1" customWidth="1"/>
    <col min="1783" max="1783" width="17.7109375" style="2" customWidth="1"/>
    <col min="1784" max="1785" width="15.140625" style="2" customWidth="1"/>
    <col min="1786" max="1786" width="16.42578125" style="2" customWidth="1"/>
    <col min="1787" max="1787" width="17.28515625" style="2" customWidth="1"/>
    <col min="1788" max="1788" width="19.85546875" style="2" customWidth="1"/>
    <col min="1789" max="1789" width="14.7109375" style="2" customWidth="1"/>
    <col min="1790" max="1790" width="46" style="2" customWidth="1"/>
    <col min="1791" max="1791" width="39.140625" style="2" customWidth="1"/>
    <col min="1792" max="1793" width="0" style="2" hidden="1" customWidth="1"/>
    <col min="1794" max="1794" width="15.7109375" style="2" customWidth="1"/>
    <col min="1795" max="1801" width="0" style="2" hidden="1" customWidth="1"/>
    <col min="1802" max="1802" width="16.28515625" style="2" customWidth="1"/>
    <col min="1803" max="1803" width="15.85546875" style="2" customWidth="1"/>
    <col min="1804" max="1804" width="16.7109375" style="2" customWidth="1"/>
    <col min="1805" max="1805" width="17.140625" style="2" customWidth="1"/>
    <col min="1806" max="1806" width="12.28515625" style="2" customWidth="1"/>
    <col min="1807" max="1807" width="13" style="2" customWidth="1"/>
    <col min="1808" max="1808" width="17.140625" style="2" customWidth="1"/>
    <col min="1809" max="1809" width="23.7109375" style="2" customWidth="1"/>
    <col min="1810" max="1819" width="0" style="2" hidden="1" customWidth="1"/>
    <col min="1820" max="1821" width="19.5703125" style="2" customWidth="1"/>
    <col min="1822" max="1822" width="13.5703125" style="2" customWidth="1"/>
    <col min="1823" max="1823" width="19.5703125" style="2" customWidth="1"/>
    <col min="1824" max="1824" width="25" style="2" customWidth="1"/>
    <col min="1825" max="1825" width="22.7109375" style="2" customWidth="1"/>
    <col min="1826" max="1826" width="12.5703125" style="2" customWidth="1"/>
    <col min="1827" max="1827" width="18.5703125" style="2" customWidth="1"/>
    <col min="1828" max="1828" width="15.7109375" style="2" customWidth="1"/>
    <col min="1829" max="1834" width="0" style="2" hidden="1" customWidth="1"/>
    <col min="1835" max="1837" width="11.42578125" style="2" customWidth="1"/>
    <col min="1838" max="1838" width="36.42578125" style="2" customWidth="1"/>
    <col min="1839" max="1844" width="11.42578125" style="2" customWidth="1"/>
    <col min="1845" max="2026" width="11.42578125" style="2"/>
    <col min="2027" max="2027" width="5.85546875" style="2" customWidth="1"/>
    <col min="2028" max="2028" width="20.7109375" style="2" customWidth="1"/>
    <col min="2029" max="2029" width="36.85546875" style="2" customWidth="1"/>
    <col min="2030" max="2030" width="28.7109375" style="2" customWidth="1"/>
    <col min="2031" max="2031" width="13.5703125" style="2" customWidth="1"/>
    <col min="2032" max="2038" width="0" style="2" hidden="1" customWidth="1"/>
    <col min="2039" max="2039" width="17.7109375" style="2" customWidth="1"/>
    <col min="2040" max="2041" width="15.140625" style="2" customWidth="1"/>
    <col min="2042" max="2042" width="16.42578125" style="2" customWidth="1"/>
    <col min="2043" max="2043" width="17.28515625" style="2" customWidth="1"/>
    <col min="2044" max="2044" width="19.85546875" style="2" customWidth="1"/>
    <col min="2045" max="2045" width="14.7109375" style="2" customWidth="1"/>
    <col min="2046" max="2046" width="46" style="2" customWidth="1"/>
    <col min="2047" max="2047" width="39.140625" style="2" customWidth="1"/>
    <col min="2048" max="2049" width="0" style="2" hidden="1" customWidth="1"/>
    <col min="2050" max="2050" width="15.7109375" style="2" customWidth="1"/>
    <col min="2051" max="2057" width="0" style="2" hidden="1" customWidth="1"/>
    <col min="2058" max="2058" width="16.28515625" style="2" customWidth="1"/>
    <col min="2059" max="2059" width="15.85546875" style="2" customWidth="1"/>
    <col min="2060" max="2060" width="16.7109375" style="2" customWidth="1"/>
    <col min="2061" max="2061" width="17.140625" style="2" customWidth="1"/>
    <col min="2062" max="2062" width="12.28515625" style="2" customWidth="1"/>
    <col min="2063" max="2063" width="13" style="2" customWidth="1"/>
    <col min="2064" max="2064" width="17.140625" style="2" customWidth="1"/>
    <col min="2065" max="2065" width="23.7109375" style="2" customWidth="1"/>
    <col min="2066" max="2075" width="0" style="2" hidden="1" customWidth="1"/>
    <col min="2076" max="2077" width="19.5703125" style="2" customWidth="1"/>
    <col min="2078" max="2078" width="13.5703125" style="2" customWidth="1"/>
    <col min="2079" max="2079" width="19.5703125" style="2" customWidth="1"/>
    <col min="2080" max="2080" width="25" style="2" customWidth="1"/>
    <col min="2081" max="2081" width="22.7109375" style="2" customWidth="1"/>
    <col min="2082" max="2082" width="12.5703125" style="2" customWidth="1"/>
    <col min="2083" max="2083" width="18.5703125" style="2" customWidth="1"/>
    <col min="2084" max="2084" width="15.7109375" style="2" customWidth="1"/>
    <col min="2085" max="2090" width="0" style="2" hidden="1" customWidth="1"/>
    <col min="2091" max="2093" width="11.42578125" style="2" customWidth="1"/>
    <col min="2094" max="2094" width="36.42578125" style="2" customWidth="1"/>
    <col min="2095" max="2100" width="11.42578125" style="2" customWidth="1"/>
    <col min="2101" max="2282" width="11.42578125" style="2"/>
    <col min="2283" max="2283" width="5.85546875" style="2" customWidth="1"/>
    <col min="2284" max="2284" width="20.7109375" style="2" customWidth="1"/>
    <col min="2285" max="2285" width="36.85546875" style="2" customWidth="1"/>
    <col min="2286" max="2286" width="28.7109375" style="2" customWidth="1"/>
    <col min="2287" max="2287" width="13.5703125" style="2" customWidth="1"/>
    <col min="2288" max="2294" width="0" style="2" hidden="1" customWidth="1"/>
    <col min="2295" max="2295" width="17.7109375" style="2" customWidth="1"/>
    <col min="2296" max="2297" width="15.140625" style="2" customWidth="1"/>
    <col min="2298" max="2298" width="16.42578125" style="2" customWidth="1"/>
    <col min="2299" max="2299" width="17.28515625" style="2" customWidth="1"/>
    <col min="2300" max="2300" width="19.85546875" style="2" customWidth="1"/>
    <col min="2301" max="2301" width="14.7109375" style="2" customWidth="1"/>
    <col min="2302" max="2302" width="46" style="2" customWidth="1"/>
    <col min="2303" max="2303" width="39.140625" style="2" customWidth="1"/>
    <col min="2304" max="2305" width="0" style="2" hidden="1" customWidth="1"/>
    <col min="2306" max="2306" width="15.7109375" style="2" customWidth="1"/>
    <col min="2307" max="2313" width="0" style="2" hidden="1" customWidth="1"/>
    <col min="2314" max="2314" width="16.28515625" style="2" customWidth="1"/>
    <col min="2315" max="2315" width="15.85546875" style="2" customWidth="1"/>
    <col min="2316" max="2316" width="16.7109375" style="2" customWidth="1"/>
    <col min="2317" max="2317" width="17.140625" style="2" customWidth="1"/>
    <col min="2318" max="2318" width="12.28515625" style="2" customWidth="1"/>
    <col min="2319" max="2319" width="13" style="2" customWidth="1"/>
    <col min="2320" max="2320" width="17.140625" style="2" customWidth="1"/>
    <col min="2321" max="2321" width="23.7109375" style="2" customWidth="1"/>
    <col min="2322" max="2331" width="0" style="2" hidden="1" customWidth="1"/>
    <col min="2332" max="2333" width="19.5703125" style="2" customWidth="1"/>
    <col min="2334" max="2334" width="13.5703125" style="2" customWidth="1"/>
    <col min="2335" max="2335" width="19.5703125" style="2" customWidth="1"/>
    <col min="2336" max="2336" width="25" style="2" customWidth="1"/>
    <col min="2337" max="2337" width="22.7109375" style="2" customWidth="1"/>
    <col min="2338" max="2338" width="12.5703125" style="2" customWidth="1"/>
    <col min="2339" max="2339" width="18.5703125" style="2" customWidth="1"/>
    <col min="2340" max="2340" width="15.7109375" style="2" customWidth="1"/>
    <col min="2341" max="2346" width="0" style="2" hidden="1" customWidth="1"/>
    <col min="2347" max="2349" width="11.42578125" style="2" customWidth="1"/>
    <col min="2350" max="2350" width="36.42578125" style="2" customWidth="1"/>
    <col min="2351" max="2356" width="11.42578125" style="2" customWidth="1"/>
    <col min="2357" max="2538" width="11.42578125" style="2"/>
    <col min="2539" max="2539" width="5.85546875" style="2" customWidth="1"/>
    <col min="2540" max="2540" width="20.7109375" style="2" customWidth="1"/>
    <col min="2541" max="2541" width="36.85546875" style="2" customWidth="1"/>
    <col min="2542" max="2542" width="28.7109375" style="2" customWidth="1"/>
    <col min="2543" max="2543" width="13.5703125" style="2" customWidth="1"/>
    <col min="2544" max="2550" width="0" style="2" hidden="1" customWidth="1"/>
    <col min="2551" max="2551" width="17.7109375" style="2" customWidth="1"/>
    <col min="2552" max="2553" width="15.140625" style="2" customWidth="1"/>
    <col min="2554" max="2554" width="16.42578125" style="2" customWidth="1"/>
    <col min="2555" max="2555" width="17.28515625" style="2" customWidth="1"/>
    <col min="2556" max="2556" width="19.85546875" style="2" customWidth="1"/>
    <col min="2557" max="2557" width="14.7109375" style="2" customWidth="1"/>
    <col min="2558" max="2558" width="46" style="2" customWidth="1"/>
    <col min="2559" max="2559" width="39.140625" style="2" customWidth="1"/>
    <col min="2560" max="2561" width="0" style="2" hidden="1" customWidth="1"/>
    <col min="2562" max="2562" width="15.7109375" style="2" customWidth="1"/>
    <col min="2563" max="2569" width="0" style="2" hidden="1" customWidth="1"/>
    <col min="2570" max="2570" width="16.28515625" style="2" customWidth="1"/>
    <col min="2571" max="2571" width="15.85546875" style="2" customWidth="1"/>
    <col min="2572" max="2572" width="16.7109375" style="2" customWidth="1"/>
    <col min="2573" max="2573" width="17.140625" style="2" customWidth="1"/>
    <col min="2574" max="2574" width="12.28515625" style="2" customWidth="1"/>
    <col min="2575" max="2575" width="13" style="2" customWidth="1"/>
    <col min="2576" max="2576" width="17.140625" style="2" customWidth="1"/>
    <col min="2577" max="2577" width="23.7109375" style="2" customWidth="1"/>
    <col min="2578" max="2587" width="0" style="2" hidden="1" customWidth="1"/>
    <col min="2588" max="2589" width="19.5703125" style="2" customWidth="1"/>
    <col min="2590" max="2590" width="13.5703125" style="2" customWidth="1"/>
    <col min="2591" max="2591" width="19.5703125" style="2" customWidth="1"/>
    <col min="2592" max="2592" width="25" style="2" customWidth="1"/>
    <col min="2593" max="2593" width="22.7109375" style="2" customWidth="1"/>
    <col min="2594" max="2594" width="12.5703125" style="2" customWidth="1"/>
    <col min="2595" max="2595" width="18.5703125" style="2" customWidth="1"/>
    <col min="2596" max="2596" width="15.7109375" style="2" customWidth="1"/>
    <col min="2597" max="2602" width="0" style="2" hidden="1" customWidth="1"/>
    <col min="2603" max="2605" width="11.42578125" style="2" customWidth="1"/>
    <col min="2606" max="2606" width="36.42578125" style="2" customWidth="1"/>
    <col min="2607" max="2612" width="11.42578125" style="2" customWidth="1"/>
    <col min="2613" max="2794" width="11.42578125" style="2"/>
    <col min="2795" max="2795" width="5.85546875" style="2" customWidth="1"/>
    <col min="2796" max="2796" width="20.7109375" style="2" customWidth="1"/>
    <col min="2797" max="2797" width="36.85546875" style="2" customWidth="1"/>
    <col min="2798" max="2798" width="28.7109375" style="2" customWidth="1"/>
    <col min="2799" max="2799" width="13.5703125" style="2" customWidth="1"/>
    <col min="2800" max="2806" width="0" style="2" hidden="1" customWidth="1"/>
    <col min="2807" max="2807" width="17.7109375" style="2" customWidth="1"/>
    <col min="2808" max="2809" width="15.140625" style="2" customWidth="1"/>
    <col min="2810" max="2810" width="16.42578125" style="2" customWidth="1"/>
    <col min="2811" max="2811" width="17.28515625" style="2" customWidth="1"/>
    <col min="2812" max="2812" width="19.85546875" style="2" customWidth="1"/>
    <col min="2813" max="2813" width="14.7109375" style="2" customWidth="1"/>
    <col min="2814" max="2814" width="46" style="2" customWidth="1"/>
    <col min="2815" max="2815" width="39.140625" style="2" customWidth="1"/>
    <col min="2816" max="2817" width="0" style="2" hidden="1" customWidth="1"/>
    <col min="2818" max="2818" width="15.7109375" style="2" customWidth="1"/>
    <col min="2819" max="2825" width="0" style="2" hidden="1" customWidth="1"/>
    <col min="2826" max="2826" width="16.28515625" style="2" customWidth="1"/>
    <col min="2827" max="2827" width="15.85546875" style="2" customWidth="1"/>
    <col min="2828" max="2828" width="16.7109375" style="2" customWidth="1"/>
    <col min="2829" max="2829" width="17.140625" style="2" customWidth="1"/>
    <col min="2830" max="2830" width="12.28515625" style="2" customWidth="1"/>
    <col min="2831" max="2831" width="13" style="2" customWidth="1"/>
    <col min="2832" max="2832" width="17.140625" style="2" customWidth="1"/>
    <col min="2833" max="2833" width="23.7109375" style="2" customWidth="1"/>
    <col min="2834" max="2843" width="0" style="2" hidden="1" customWidth="1"/>
    <col min="2844" max="2845" width="19.5703125" style="2" customWidth="1"/>
    <col min="2846" max="2846" width="13.5703125" style="2" customWidth="1"/>
    <col min="2847" max="2847" width="19.5703125" style="2" customWidth="1"/>
    <col min="2848" max="2848" width="25" style="2" customWidth="1"/>
    <col min="2849" max="2849" width="22.7109375" style="2" customWidth="1"/>
    <col min="2850" max="2850" width="12.5703125" style="2" customWidth="1"/>
    <col min="2851" max="2851" width="18.5703125" style="2" customWidth="1"/>
    <col min="2852" max="2852" width="15.7109375" style="2" customWidth="1"/>
    <col min="2853" max="2858" width="0" style="2" hidden="1" customWidth="1"/>
    <col min="2859" max="2861" width="11.42578125" style="2" customWidth="1"/>
    <col min="2862" max="2862" width="36.42578125" style="2" customWidth="1"/>
    <col min="2863" max="2868" width="11.42578125" style="2" customWidth="1"/>
    <col min="2869" max="3050" width="11.42578125" style="2"/>
    <col min="3051" max="3051" width="5.85546875" style="2" customWidth="1"/>
    <col min="3052" max="3052" width="20.7109375" style="2" customWidth="1"/>
    <col min="3053" max="3053" width="36.85546875" style="2" customWidth="1"/>
    <col min="3054" max="3054" width="28.7109375" style="2" customWidth="1"/>
    <col min="3055" max="3055" width="13.5703125" style="2" customWidth="1"/>
    <col min="3056" max="3062" width="0" style="2" hidden="1" customWidth="1"/>
    <col min="3063" max="3063" width="17.7109375" style="2" customWidth="1"/>
    <col min="3064" max="3065" width="15.140625" style="2" customWidth="1"/>
    <col min="3066" max="3066" width="16.42578125" style="2" customWidth="1"/>
    <col min="3067" max="3067" width="17.28515625" style="2" customWidth="1"/>
    <col min="3068" max="3068" width="19.85546875" style="2" customWidth="1"/>
    <col min="3069" max="3069" width="14.7109375" style="2" customWidth="1"/>
    <col min="3070" max="3070" width="46" style="2" customWidth="1"/>
    <col min="3071" max="3071" width="39.140625" style="2" customWidth="1"/>
    <col min="3072" max="3073" width="0" style="2" hidden="1" customWidth="1"/>
    <col min="3074" max="3074" width="15.7109375" style="2" customWidth="1"/>
    <col min="3075" max="3081" width="0" style="2" hidden="1" customWidth="1"/>
    <col min="3082" max="3082" width="16.28515625" style="2" customWidth="1"/>
    <col min="3083" max="3083" width="15.85546875" style="2" customWidth="1"/>
    <col min="3084" max="3084" width="16.7109375" style="2" customWidth="1"/>
    <col min="3085" max="3085" width="17.140625" style="2" customWidth="1"/>
    <col min="3086" max="3086" width="12.28515625" style="2" customWidth="1"/>
    <col min="3087" max="3087" width="13" style="2" customWidth="1"/>
    <col min="3088" max="3088" width="17.140625" style="2" customWidth="1"/>
    <col min="3089" max="3089" width="23.7109375" style="2" customWidth="1"/>
    <col min="3090" max="3099" width="0" style="2" hidden="1" customWidth="1"/>
    <col min="3100" max="3101" width="19.5703125" style="2" customWidth="1"/>
    <col min="3102" max="3102" width="13.5703125" style="2" customWidth="1"/>
    <col min="3103" max="3103" width="19.5703125" style="2" customWidth="1"/>
    <col min="3104" max="3104" width="25" style="2" customWidth="1"/>
    <col min="3105" max="3105" width="22.7109375" style="2" customWidth="1"/>
    <col min="3106" max="3106" width="12.5703125" style="2" customWidth="1"/>
    <col min="3107" max="3107" width="18.5703125" style="2" customWidth="1"/>
    <col min="3108" max="3108" width="15.7109375" style="2" customWidth="1"/>
    <col min="3109" max="3114" width="0" style="2" hidden="1" customWidth="1"/>
    <col min="3115" max="3117" width="11.42578125" style="2" customWidth="1"/>
    <col min="3118" max="3118" width="36.42578125" style="2" customWidth="1"/>
    <col min="3119" max="3124" width="11.42578125" style="2" customWidth="1"/>
    <col min="3125" max="3306" width="11.42578125" style="2"/>
    <col min="3307" max="3307" width="5.85546875" style="2" customWidth="1"/>
    <col min="3308" max="3308" width="20.7109375" style="2" customWidth="1"/>
    <col min="3309" max="3309" width="36.85546875" style="2" customWidth="1"/>
    <col min="3310" max="3310" width="28.7109375" style="2" customWidth="1"/>
    <col min="3311" max="3311" width="13.5703125" style="2" customWidth="1"/>
    <col min="3312" max="3318" width="0" style="2" hidden="1" customWidth="1"/>
    <col min="3319" max="3319" width="17.7109375" style="2" customWidth="1"/>
    <col min="3320" max="3321" width="15.140625" style="2" customWidth="1"/>
    <col min="3322" max="3322" width="16.42578125" style="2" customWidth="1"/>
    <col min="3323" max="3323" width="17.28515625" style="2" customWidth="1"/>
    <col min="3324" max="3324" width="19.85546875" style="2" customWidth="1"/>
    <col min="3325" max="3325" width="14.7109375" style="2" customWidth="1"/>
    <col min="3326" max="3326" width="46" style="2" customWidth="1"/>
    <col min="3327" max="3327" width="39.140625" style="2" customWidth="1"/>
    <col min="3328" max="3329" width="0" style="2" hidden="1" customWidth="1"/>
    <col min="3330" max="3330" width="15.7109375" style="2" customWidth="1"/>
    <col min="3331" max="3337" width="0" style="2" hidden="1" customWidth="1"/>
    <col min="3338" max="3338" width="16.28515625" style="2" customWidth="1"/>
    <col min="3339" max="3339" width="15.85546875" style="2" customWidth="1"/>
    <col min="3340" max="3340" width="16.7109375" style="2" customWidth="1"/>
    <col min="3341" max="3341" width="17.140625" style="2" customWidth="1"/>
    <col min="3342" max="3342" width="12.28515625" style="2" customWidth="1"/>
    <col min="3343" max="3343" width="13" style="2" customWidth="1"/>
    <col min="3344" max="3344" width="17.140625" style="2" customWidth="1"/>
    <col min="3345" max="3345" width="23.7109375" style="2" customWidth="1"/>
    <col min="3346" max="3355" width="0" style="2" hidden="1" customWidth="1"/>
    <col min="3356" max="3357" width="19.5703125" style="2" customWidth="1"/>
    <col min="3358" max="3358" width="13.5703125" style="2" customWidth="1"/>
    <col min="3359" max="3359" width="19.5703125" style="2" customWidth="1"/>
    <col min="3360" max="3360" width="25" style="2" customWidth="1"/>
    <col min="3361" max="3361" width="22.7109375" style="2" customWidth="1"/>
    <col min="3362" max="3362" width="12.5703125" style="2" customWidth="1"/>
    <col min="3363" max="3363" width="18.5703125" style="2" customWidth="1"/>
    <col min="3364" max="3364" width="15.7109375" style="2" customWidth="1"/>
    <col min="3365" max="3370" width="0" style="2" hidden="1" customWidth="1"/>
    <col min="3371" max="3373" width="11.42578125" style="2" customWidth="1"/>
    <col min="3374" max="3374" width="36.42578125" style="2" customWidth="1"/>
    <col min="3375" max="3380" width="11.42578125" style="2" customWidth="1"/>
    <col min="3381" max="3562" width="11.42578125" style="2"/>
    <col min="3563" max="3563" width="5.85546875" style="2" customWidth="1"/>
    <col min="3564" max="3564" width="20.7109375" style="2" customWidth="1"/>
    <col min="3565" max="3565" width="36.85546875" style="2" customWidth="1"/>
    <col min="3566" max="3566" width="28.7109375" style="2" customWidth="1"/>
    <col min="3567" max="3567" width="13.5703125" style="2" customWidth="1"/>
    <col min="3568" max="3574" width="0" style="2" hidden="1" customWidth="1"/>
    <col min="3575" max="3575" width="17.7109375" style="2" customWidth="1"/>
    <col min="3576" max="3577" width="15.140625" style="2" customWidth="1"/>
    <col min="3578" max="3578" width="16.42578125" style="2" customWidth="1"/>
    <col min="3579" max="3579" width="17.28515625" style="2" customWidth="1"/>
    <col min="3580" max="3580" width="19.85546875" style="2" customWidth="1"/>
    <col min="3581" max="3581" width="14.7109375" style="2" customWidth="1"/>
    <col min="3582" max="3582" width="46" style="2" customWidth="1"/>
    <col min="3583" max="3583" width="39.140625" style="2" customWidth="1"/>
    <col min="3584" max="3585" width="0" style="2" hidden="1" customWidth="1"/>
    <col min="3586" max="3586" width="15.7109375" style="2" customWidth="1"/>
    <col min="3587" max="3593" width="0" style="2" hidden="1" customWidth="1"/>
    <col min="3594" max="3594" width="16.28515625" style="2" customWidth="1"/>
    <col min="3595" max="3595" width="15.85546875" style="2" customWidth="1"/>
    <col min="3596" max="3596" width="16.7109375" style="2" customWidth="1"/>
    <col min="3597" max="3597" width="17.140625" style="2" customWidth="1"/>
    <col min="3598" max="3598" width="12.28515625" style="2" customWidth="1"/>
    <col min="3599" max="3599" width="13" style="2" customWidth="1"/>
    <col min="3600" max="3600" width="17.140625" style="2" customWidth="1"/>
    <col min="3601" max="3601" width="23.7109375" style="2" customWidth="1"/>
    <col min="3602" max="3611" width="0" style="2" hidden="1" customWidth="1"/>
    <col min="3612" max="3613" width="19.5703125" style="2" customWidth="1"/>
    <col min="3614" max="3614" width="13.5703125" style="2" customWidth="1"/>
    <col min="3615" max="3615" width="19.5703125" style="2" customWidth="1"/>
    <col min="3616" max="3616" width="25" style="2" customWidth="1"/>
    <col min="3617" max="3617" width="22.7109375" style="2" customWidth="1"/>
    <col min="3618" max="3618" width="12.5703125" style="2" customWidth="1"/>
    <col min="3619" max="3619" width="18.5703125" style="2" customWidth="1"/>
    <col min="3620" max="3620" width="15.7109375" style="2" customWidth="1"/>
    <col min="3621" max="3626" width="0" style="2" hidden="1" customWidth="1"/>
    <col min="3627" max="3629" width="11.42578125" style="2" customWidth="1"/>
    <col min="3630" max="3630" width="36.42578125" style="2" customWidth="1"/>
    <col min="3631" max="3636" width="11.42578125" style="2" customWidth="1"/>
    <col min="3637" max="3818" width="11.42578125" style="2"/>
    <col min="3819" max="3819" width="5.85546875" style="2" customWidth="1"/>
    <col min="3820" max="3820" width="20.7109375" style="2" customWidth="1"/>
    <col min="3821" max="3821" width="36.85546875" style="2" customWidth="1"/>
    <col min="3822" max="3822" width="28.7109375" style="2" customWidth="1"/>
    <col min="3823" max="3823" width="13.5703125" style="2" customWidth="1"/>
    <col min="3824" max="3830" width="0" style="2" hidden="1" customWidth="1"/>
    <col min="3831" max="3831" width="17.7109375" style="2" customWidth="1"/>
    <col min="3832" max="3833" width="15.140625" style="2" customWidth="1"/>
    <col min="3834" max="3834" width="16.42578125" style="2" customWidth="1"/>
    <col min="3835" max="3835" width="17.28515625" style="2" customWidth="1"/>
    <col min="3836" max="3836" width="19.85546875" style="2" customWidth="1"/>
    <col min="3837" max="3837" width="14.7109375" style="2" customWidth="1"/>
    <col min="3838" max="3838" width="46" style="2" customWidth="1"/>
    <col min="3839" max="3839" width="39.140625" style="2" customWidth="1"/>
    <col min="3840" max="3841" width="0" style="2" hidden="1" customWidth="1"/>
    <col min="3842" max="3842" width="15.7109375" style="2" customWidth="1"/>
    <col min="3843" max="3849" width="0" style="2" hidden="1" customWidth="1"/>
    <col min="3850" max="3850" width="16.28515625" style="2" customWidth="1"/>
    <col min="3851" max="3851" width="15.85546875" style="2" customWidth="1"/>
    <col min="3852" max="3852" width="16.7109375" style="2" customWidth="1"/>
    <col min="3853" max="3853" width="17.140625" style="2" customWidth="1"/>
    <col min="3854" max="3854" width="12.28515625" style="2" customWidth="1"/>
    <col min="3855" max="3855" width="13" style="2" customWidth="1"/>
    <col min="3856" max="3856" width="17.140625" style="2" customWidth="1"/>
    <col min="3857" max="3857" width="23.7109375" style="2" customWidth="1"/>
    <col min="3858" max="3867" width="0" style="2" hidden="1" customWidth="1"/>
    <col min="3868" max="3869" width="19.5703125" style="2" customWidth="1"/>
    <col min="3870" max="3870" width="13.5703125" style="2" customWidth="1"/>
    <col min="3871" max="3871" width="19.5703125" style="2" customWidth="1"/>
    <col min="3872" max="3872" width="25" style="2" customWidth="1"/>
    <col min="3873" max="3873" width="22.7109375" style="2" customWidth="1"/>
    <col min="3874" max="3874" width="12.5703125" style="2" customWidth="1"/>
    <col min="3875" max="3875" width="18.5703125" style="2" customWidth="1"/>
    <col min="3876" max="3876" width="15.7109375" style="2" customWidth="1"/>
    <col min="3877" max="3882" width="0" style="2" hidden="1" customWidth="1"/>
    <col min="3883" max="3885" width="11.42578125" style="2" customWidth="1"/>
    <col min="3886" max="3886" width="36.42578125" style="2" customWidth="1"/>
    <col min="3887" max="3892" width="11.42578125" style="2" customWidth="1"/>
    <col min="3893" max="4074" width="11.42578125" style="2"/>
    <col min="4075" max="4075" width="5.85546875" style="2" customWidth="1"/>
    <col min="4076" max="4076" width="20.7109375" style="2" customWidth="1"/>
    <col min="4077" max="4077" width="36.85546875" style="2" customWidth="1"/>
    <col min="4078" max="4078" width="28.7109375" style="2" customWidth="1"/>
    <col min="4079" max="4079" width="13.5703125" style="2" customWidth="1"/>
    <col min="4080" max="4086" width="0" style="2" hidden="1" customWidth="1"/>
    <col min="4087" max="4087" width="17.7109375" style="2" customWidth="1"/>
    <col min="4088" max="4089" width="15.140625" style="2" customWidth="1"/>
    <col min="4090" max="4090" width="16.42578125" style="2" customWidth="1"/>
    <col min="4091" max="4091" width="17.28515625" style="2" customWidth="1"/>
    <col min="4092" max="4092" width="19.85546875" style="2" customWidth="1"/>
    <col min="4093" max="4093" width="14.7109375" style="2" customWidth="1"/>
    <col min="4094" max="4094" width="46" style="2" customWidth="1"/>
    <col min="4095" max="4095" width="39.140625" style="2" customWidth="1"/>
    <col min="4096" max="4097" width="0" style="2" hidden="1" customWidth="1"/>
    <col min="4098" max="4098" width="15.7109375" style="2" customWidth="1"/>
    <col min="4099" max="4105" width="0" style="2" hidden="1" customWidth="1"/>
    <col min="4106" max="4106" width="16.28515625" style="2" customWidth="1"/>
    <col min="4107" max="4107" width="15.85546875" style="2" customWidth="1"/>
    <col min="4108" max="4108" width="16.7109375" style="2" customWidth="1"/>
    <col min="4109" max="4109" width="17.140625" style="2" customWidth="1"/>
    <col min="4110" max="4110" width="12.28515625" style="2" customWidth="1"/>
    <col min="4111" max="4111" width="13" style="2" customWidth="1"/>
    <col min="4112" max="4112" width="17.140625" style="2" customWidth="1"/>
    <col min="4113" max="4113" width="23.7109375" style="2" customWidth="1"/>
    <col min="4114" max="4123" width="0" style="2" hidden="1" customWidth="1"/>
    <col min="4124" max="4125" width="19.5703125" style="2" customWidth="1"/>
    <col min="4126" max="4126" width="13.5703125" style="2" customWidth="1"/>
    <col min="4127" max="4127" width="19.5703125" style="2" customWidth="1"/>
    <col min="4128" max="4128" width="25" style="2" customWidth="1"/>
    <col min="4129" max="4129" width="22.7109375" style="2" customWidth="1"/>
    <col min="4130" max="4130" width="12.5703125" style="2" customWidth="1"/>
    <col min="4131" max="4131" width="18.5703125" style="2" customWidth="1"/>
    <col min="4132" max="4132" width="15.7109375" style="2" customWidth="1"/>
    <col min="4133" max="4138" width="0" style="2" hidden="1" customWidth="1"/>
    <col min="4139" max="4141" width="11.42578125" style="2" customWidth="1"/>
    <col min="4142" max="4142" width="36.42578125" style="2" customWidth="1"/>
    <col min="4143" max="4148" width="11.42578125" style="2" customWidth="1"/>
    <col min="4149" max="4330" width="11.42578125" style="2"/>
    <col min="4331" max="4331" width="5.85546875" style="2" customWidth="1"/>
    <col min="4332" max="4332" width="20.7109375" style="2" customWidth="1"/>
    <col min="4333" max="4333" width="36.85546875" style="2" customWidth="1"/>
    <col min="4334" max="4334" width="28.7109375" style="2" customWidth="1"/>
    <col min="4335" max="4335" width="13.5703125" style="2" customWidth="1"/>
    <col min="4336" max="4342" width="0" style="2" hidden="1" customWidth="1"/>
    <col min="4343" max="4343" width="17.7109375" style="2" customWidth="1"/>
    <col min="4344" max="4345" width="15.140625" style="2" customWidth="1"/>
    <col min="4346" max="4346" width="16.42578125" style="2" customWidth="1"/>
    <col min="4347" max="4347" width="17.28515625" style="2" customWidth="1"/>
    <col min="4348" max="4348" width="19.85546875" style="2" customWidth="1"/>
    <col min="4349" max="4349" width="14.7109375" style="2" customWidth="1"/>
    <col min="4350" max="4350" width="46" style="2" customWidth="1"/>
    <col min="4351" max="4351" width="39.140625" style="2" customWidth="1"/>
    <col min="4352" max="4353" width="0" style="2" hidden="1" customWidth="1"/>
    <col min="4354" max="4354" width="15.7109375" style="2" customWidth="1"/>
    <col min="4355" max="4361" width="0" style="2" hidden="1" customWidth="1"/>
    <col min="4362" max="4362" width="16.28515625" style="2" customWidth="1"/>
    <col min="4363" max="4363" width="15.85546875" style="2" customWidth="1"/>
    <col min="4364" max="4364" width="16.7109375" style="2" customWidth="1"/>
    <col min="4365" max="4365" width="17.140625" style="2" customWidth="1"/>
    <col min="4366" max="4366" width="12.28515625" style="2" customWidth="1"/>
    <col min="4367" max="4367" width="13" style="2" customWidth="1"/>
    <col min="4368" max="4368" width="17.140625" style="2" customWidth="1"/>
    <col min="4369" max="4369" width="23.7109375" style="2" customWidth="1"/>
    <col min="4370" max="4379" width="0" style="2" hidden="1" customWidth="1"/>
    <col min="4380" max="4381" width="19.5703125" style="2" customWidth="1"/>
    <col min="4382" max="4382" width="13.5703125" style="2" customWidth="1"/>
    <col min="4383" max="4383" width="19.5703125" style="2" customWidth="1"/>
    <col min="4384" max="4384" width="25" style="2" customWidth="1"/>
    <col min="4385" max="4385" width="22.7109375" style="2" customWidth="1"/>
    <col min="4386" max="4386" width="12.5703125" style="2" customWidth="1"/>
    <col min="4387" max="4387" width="18.5703125" style="2" customWidth="1"/>
    <col min="4388" max="4388" width="15.7109375" style="2" customWidth="1"/>
    <col min="4389" max="4394" width="0" style="2" hidden="1" customWidth="1"/>
    <col min="4395" max="4397" width="11.42578125" style="2" customWidth="1"/>
    <col min="4398" max="4398" width="36.42578125" style="2" customWidth="1"/>
    <col min="4399" max="4404" width="11.42578125" style="2" customWidth="1"/>
    <col min="4405" max="4586" width="11.42578125" style="2"/>
    <col min="4587" max="4587" width="5.85546875" style="2" customWidth="1"/>
    <col min="4588" max="4588" width="20.7109375" style="2" customWidth="1"/>
    <col min="4589" max="4589" width="36.85546875" style="2" customWidth="1"/>
    <col min="4590" max="4590" width="28.7109375" style="2" customWidth="1"/>
    <col min="4591" max="4591" width="13.5703125" style="2" customWidth="1"/>
    <col min="4592" max="4598" width="0" style="2" hidden="1" customWidth="1"/>
    <col min="4599" max="4599" width="17.7109375" style="2" customWidth="1"/>
    <col min="4600" max="4601" width="15.140625" style="2" customWidth="1"/>
    <col min="4602" max="4602" width="16.42578125" style="2" customWidth="1"/>
    <col min="4603" max="4603" width="17.28515625" style="2" customWidth="1"/>
    <col min="4604" max="4604" width="19.85546875" style="2" customWidth="1"/>
    <col min="4605" max="4605" width="14.7109375" style="2" customWidth="1"/>
    <col min="4606" max="4606" width="46" style="2" customWidth="1"/>
    <col min="4607" max="4607" width="39.140625" style="2" customWidth="1"/>
    <col min="4608" max="4609" width="0" style="2" hidden="1" customWidth="1"/>
    <col min="4610" max="4610" width="15.7109375" style="2" customWidth="1"/>
    <col min="4611" max="4617" width="0" style="2" hidden="1" customWidth="1"/>
    <col min="4618" max="4618" width="16.28515625" style="2" customWidth="1"/>
    <col min="4619" max="4619" width="15.85546875" style="2" customWidth="1"/>
    <col min="4620" max="4620" width="16.7109375" style="2" customWidth="1"/>
    <col min="4621" max="4621" width="17.140625" style="2" customWidth="1"/>
    <col min="4622" max="4622" width="12.28515625" style="2" customWidth="1"/>
    <col min="4623" max="4623" width="13" style="2" customWidth="1"/>
    <col min="4624" max="4624" width="17.140625" style="2" customWidth="1"/>
    <col min="4625" max="4625" width="23.7109375" style="2" customWidth="1"/>
    <col min="4626" max="4635" width="0" style="2" hidden="1" customWidth="1"/>
    <col min="4636" max="4637" width="19.5703125" style="2" customWidth="1"/>
    <col min="4638" max="4638" width="13.5703125" style="2" customWidth="1"/>
    <col min="4639" max="4639" width="19.5703125" style="2" customWidth="1"/>
    <col min="4640" max="4640" width="25" style="2" customWidth="1"/>
    <col min="4641" max="4641" width="22.7109375" style="2" customWidth="1"/>
    <col min="4642" max="4642" width="12.5703125" style="2" customWidth="1"/>
    <col min="4643" max="4643" width="18.5703125" style="2" customWidth="1"/>
    <col min="4644" max="4644" width="15.7109375" style="2" customWidth="1"/>
    <col min="4645" max="4650" width="0" style="2" hidden="1" customWidth="1"/>
    <col min="4651" max="4653" width="11.42578125" style="2" customWidth="1"/>
    <col min="4654" max="4654" width="36.42578125" style="2" customWidth="1"/>
    <col min="4655" max="4660" width="11.42578125" style="2" customWidth="1"/>
    <col min="4661" max="4842" width="11.42578125" style="2"/>
    <col min="4843" max="4843" width="5.85546875" style="2" customWidth="1"/>
    <col min="4844" max="4844" width="20.7109375" style="2" customWidth="1"/>
    <col min="4845" max="4845" width="36.85546875" style="2" customWidth="1"/>
    <col min="4846" max="4846" width="28.7109375" style="2" customWidth="1"/>
    <col min="4847" max="4847" width="13.5703125" style="2" customWidth="1"/>
    <col min="4848" max="4854" width="0" style="2" hidden="1" customWidth="1"/>
    <col min="4855" max="4855" width="17.7109375" style="2" customWidth="1"/>
    <col min="4856" max="4857" width="15.140625" style="2" customWidth="1"/>
    <col min="4858" max="4858" width="16.42578125" style="2" customWidth="1"/>
    <col min="4859" max="4859" width="17.28515625" style="2" customWidth="1"/>
    <col min="4860" max="4860" width="19.85546875" style="2" customWidth="1"/>
    <col min="4861" max="4861" width="14.7109375" style="2" customWidth="1"/>
    <col min="4862" max="4862" width="46" style="2" customWidth="1"/>
    <col min="4863" max="4863" width="39.140625" style="2" customWidth="1"/>
    <col min="4864" max="4865" width="0" style="2" hidden="1" customWidth="1"/>
    <col min="4866" max="4866" width="15.7109375" style="2" customWidth="1"/>
    <col min="4867" max="4873" width="0" style="2" hidden="1" customWidth="1"/>
    <col min="4874" max="4874" width="16.28515625" style="2" customWidth="1"/>
    <col min="4875" max="4875" width="15.85546875" style="2" customWidth="1"/>
    <col min="4876" max="4876" width="16.7109375" style="2" customWidth="1"/>
    <col min="4877" max="4877" width="17.140625" style="2" customWidth="1"/>
    <col min="4878" max="4878" width="12.28515625" style="2" customWidth="1"/>
    <col min="4879" max="4879" width="13" style="2" customWidth="1"/>
    <col min="4880" max="4880" width="17.140625" style="2" customWidth="1"/>
    <col min="4881" max="4881" width="23.7109375" style="2" customWidth="1"/>
    <col min="4882" max="4891" width="0" style="2" hidden="1" customWidth="1"/>
    <col min="4892" max="4893" width="19.5703125" style="2" customWidth="1"/>
    <col min="4894" max="4894" width="13.5703125" style="2" customWidth="1"/>
    <col min="4895" max="4895" width="19.5703125" style="2" customWidth="1"/>
    <col min="4896" max="4896" width="25" style="2" customWidth="1"/>
    <col min="4897" max="4897" width="22.7109375" style="2" customWidth="1"/>
    <col min="4898" max="4898" width="12.5703125" style="2" customWidth="1"/>
    <col min="4899" max="4899" width="18.5703125" style="2" customWidth="1"/>
    <col min="4900" max="4900" width="15.7109375" style="2" customWidth="1"/>
    <col min="4901" max="4906" width="0" style="2" hidden="1" customWidth="1"/>
    <col min="4907" max="4909" width="11.42578125" style="2" customWidth="1"/>
    <col min="4910" max="4910" width="36.42578125" style="2" customWidth="1"/>
    <col min="4911" max="4916" width="11.42578125" style="2" customWidth="1"/>
    <col min="4917" max="5098" width="11.42578125" style="2"/>
    <col min="5099" max="5099" width="5.85546875" style="2" customWidth="1"/>
    <col min="5100" max="5100" width="20.7109375" style="2" customWidth="1"/>
    <col min="5101" max="5101" width="36.85546875" style="2" customWidth="1"/>
    <col min="5102" max="5102" width="28.7109375" style="2" customWidth="1"/>
    <col min="5103" max="5103" width="13.5703125" style="2" customWidth="1"/>
    <col min="5104" max="5110" width="0" style="2" hidden="1" customWidth="1"/>
    <col min="5111" max="5111" width="17.7109375" style="2" customWidth="1"/>
    <col min="5112" max="5113" width="15.140625" style="2" customWidth="1"/>
    <col min="5114" max="5114" width="16.42578125" style="2" customWidth="1"/>
    <col min="5115" max="5115" width="17.28515625" style="2" customWidth="1"/>
    <col min="5116" max="5116" width="19.85546875" style="2" customWidth="1"/>
    <col min="5117" max="5117" width="14.7109375" style="2" customWidth="1"/>
    <col min="5118" max="5118" width="46" style="2" customWidth="1"/>
    <col min="5119" max="5119" width="39.140625" style="2" customWidth="1"/>
    <col min="5120" max="5121" width="0" style="2" hidden="1" customWidth="1"/>
    <col min="5122" max="5122" width="15.7109375" style="2" customWidth="1"/>
    <col min="5123" max="5129" width="0" style="2" hidden="1" customWidth="1"/>
    <col min="5130" max="5130" width="16.28515625" style="2" customWidth="1"/>
    <col min="5131" max="5131" width="15.85546875" style="2" customWidth="1"/>
    <col min="5132" max="5132" width="16.7109375" style="2" customWidth="1"/>
    <col min="5133" max="5133" width="17.140625" style="2" customWidth="1"/>
    <col min="5134" max="5134" width="12.28515625" style="2" customWidth="1"/>
    <col min="5135" max="5135" width="13" style="2" customWidth="1"/>
    <col min="5136" max="5136" width="17.140625" style="2" customWidth="1"/>
    <col min="5137" max="5137" width="23.7109375" style="2" customWidth="1"/>
    <col min="5138" max="5147" width="0" style="2" hidden="1" customWidth="1"/>
    <col min="5148" max="5149" width="19.5703125" style="2" customWidth="1"/>
    <col min="5150" max="5150" width="13.5703125" style="2" customWidth="1"/>
    <col min="5151" max="5151" width="19.5703125" style="2" customWidth="1"/>
    <col min="5152" max="5152" width="25" style="2" customWidth="1"/>
    <col min="5153" max="5153" width="22.7109375" style="2" customWidth="1"/>
    <col min="5154" max="5154" width="12.5703125" style="2" customWidth="1"/>
    <col min="5155" max="5155" width="18.5703125" style="2" customWidth="1"/>
    <col min="5156" max="5156" width="15.7109375" style="2" customWidth="1"/>
    <col min="5157" max="5162" width="0" style="2" hidden="1" customWidth="1"/>
    <col min="5163" max="5165" width="11.42578125" style="2" customWidth="1"/>
    <col min="5166" max="5166" width="36.42578125" style="2" customWidth="1"/>
    <col min="5167" max="5172" width="11.42578125" style="2" customWidth="1"/>
    <col min="5173" max="5354" width="11.42578125" style="2"/>
    <col min="5355" max="5355" width="5.85546875" style="2" customWidth="1"/>
    <col min="5356" max="5356" width="20.7109375" style="2" customWidth="1"/>
    <col min="5357" max="5357" width="36.85546875" style="2" customWidth="1"/>
    <col min="5358" max="5358" width="28.7109375" style="2" customWidth="1"/>
    <col min="5359" max="5359" width="13.5703125" style="2" customWidth="1"/>
    <col min="5360" max="5366" width="0" style="2" hidden="1" customWidth="1"/>
    <col min="5367" max="5367" width="17.7109375" style="2" customWidth="1"/>
    <col min="5368" max="5369" width="15.140625" style="2" customWidth="1"/>
    <col min="5370" max="5370" width="16.42578125" style="2" customWidth="1"/>
    <col min="5371" max="5371" width="17.28515625" style="2" customWidth="1"/>
    <col min="5372" max="5372" width="19.85546875" style="2" customWidth="1"/>
    <col min="5373" max="5373" width="14.7109375" style="2" customWidth="1"/>
    <col min="5374" max="5374" width="46" style="2" customWidth="1"/>
    <col min="5375" max="5375" width="39.140625" style="2" customWidth="1"/>
    <col min="5376" max="5377" width="0" style="2" hidden="1" customWidth="1"/>
    <col min="5378" max="5378" width="15.7109375" style="2" customWidth="1"/>
    <col min="5379" max="5385" width="0" style="2" hidden="1" customWidth="1"/>
    <col min="5386" max="5386" width="16.28515625" style="2" customWidth="1"/>
    <col min="5387" max="5387" width="15.85546875" style="2" customWidth="1"/>
    <col min="5388" max="5388" width="16.7109375" style="2" customWidth="1"/>
    <col min="5389" max="5389" width="17.140625" style="2" customWidth="1"/>
    <col min="5390" max="5390" width="12.28515625" style="2" customWidth="1"/>
    <col min="5391" max="5391" width="13" style="2" customWidth="1"/>
    <col min="5392" max="5392" width="17.140625" style="2" customWidth="1"/>
    <col min="5393" max="5393" width="23.7109375" style="2" customWidth="1"/>
    <col min="5394" max="5403" width="0" style="2" hidden="1" customWidth="1"/>
    <col min="5404" max="5405" width="19.5703125" style="2" customWidth="1"/>
    <col min="5406" max="5406" width="13.5703125" style="2" customWidth="1"/>
    <col min="5407" max="5407" width="19.5703125" style="2" customWidth="1"/>
    <col min="5408" max="5408" width="25" style="2" customWidth="1"/>
    <col min="5409" max="5409" width="22.7109375" style="2" customWidth="1"/>
    <col min="5410" max="5410" width="12.5703125" style="2" customWidth="1"/>
    <col min="5411" max="5411" width="18.5703125" style="2" customWidth="1"/>
    <col min="5412" max="5412" width="15.7109375" style="2" customWidth="1"/>
    <col min="5413" max="5418" width="0" style="2" hidden="1" customWidth="1"/>
    <col min="5419" max="5421" width="11.42578125" style="2" customWidth="1"/>
    <col min="5422" max="5422" width="36.42578125" style="2" customWidth="1"/>
    <col min="5423" max="5428" width="11.42578125" style="2" customWidth="1"/>
    <col min="5429" max="5610" width="11.42578125" style="2"/>
    <col min="5611" max="5611" width="5.85546875" style="2" customWidth="1"/>
    <col min="5612" max="5612" width="20.7109375" style="2" customWidth="1"/>
    <col min="5613" max="5613" width="36.85546875" style="2" customWidth="1"/>
    <col min="5614" max="5614" width="28.7109375" style="2" customWidth="1"/>
    <col min="5615" max="5615" width="13.5703125" style="2" customWidth="1"/>
    <col min="5616" max="5622" width="0" style="2" hidden="1" customWidth="1"/>
    <col min="5623" max="5623" width="17.7109375" style="2" customWidth="1"/>
    <col min="5624" max="5625" width="15.140625" style="2" customWidth="1"/>
    <col min="5626" max="5626" width="16.42578125" style="2" customWidth="1"/>
    <col min="5627" max="5627" width="17.28515625" style="2" customWidth="1"/>
    <col min="5628" max="5628" width="19.85546875" style="2" customWidth="1"/>
    <col min="5629" max="5629" width="14.7109375" style="2" customWidth="1"/>
    <col min="5630" max="5630" width="46" style="2" customWidth="1"/>
    <col min="5631" max="5631" width="39.140625" style="2" customWidth="1"/>
    <col min="5632" max="5633" width="0" style="2" hidden="1" customWidth="1"/>
    <col min="5634" max="5634" width="15.7109375" style="2" customWidth="1"/>
    <col min="5635" max="5641" width="0" style="2" hidden="1" customWidth="1"/>
    <col min="5642" max="5642" width="16.28515625" style="2" customWidth="1"/>
    <col min="5643" max="5643" width="15.85546875" style="2" customWidth="1"/>
    <col min="5644" max="5644" width="16.7109375" style="2" customWidth="1"/>
    <col min="5645" max="5645" width="17.140625" style="2" customWidth="1"/>
    <col min="5646" max="5646" width="12.28515625" style="2" customWidth="1"/>
    <col min="5647" max="5647" width="13" style="2" customWidth="1"/>
    <col min="5648" max="5648" width="17.140625" style="2" customWidth="1"/>
    <col min="5649" max="5649" width="23.7109375" style="2" customWidth="1"/>
    <col min="5650" max="5659" width="0" style="2" hidden="1" customWidth="1"/>
    <col min="5660" max="5661" width="19.5703125" style="2" customWidth="1"/>
    <col min="5662" max="5662" width="13.5703125" style="2" customWidth="1"/>
    <col min="5663" max="5663" width="19.5703125" style="2" customWidth="1"/>
    <col min="5664" max="5664" width="25" style="2" customWidth="1"/>
    <col min="5665" max="5665" width="22.7109375" style="2" customWidth="1"/>
    <col min="5666" max="5666" width="12.5703125" style="2" customWidth="1"/>
    <col min="5667" max="5667" width="18.5703125" style="2" customWidth="1"/>
    <col min="5668" max="5668" width="15.7109375" style="2" customWidth="1"/>
    <col min="5669" max="5674" width="0" style="2" hidden="1" customWidth="1"/>
    <col min="5675" max="5677" width="11.42578125" style="2" customWidth="1"/>
    <col min="5678" max="5678" width="36.42578125" style="2" customWidth="1"/>
    <col min="5679" max="5684" width="11.42578125" style="2" customWidth="1"/>
    <col min="5685" max="5866" width="11.42578125" style="2"/>
    <col min="5867" max="5867" width="5.85546875" style="2" customWidth="1"/>
    <col min="5868" max="5868" width="20.7109375" style="2" customWidth="1"/>
    <col min="5869" max="5869" width="36.85546875" style="2" customWidth="1"/>
    <col min="5870" max="5870" width="28.7109375" style="2" customWidth="1"/>
    <col min="5871" max="5871" width="13.5703125" style="2" customWidth="1"/>
    <col min="5872" max="5878" width="0" style="2" hidden="1" customWidth="1"/>
    <col min="5879" max="5879" width="17.7109375" style="2" customWidth="1"/>
    <col min="5880" max="5881" width="15.140625" style="2" customWidth="1"/>
    <col min="5882" max="5882" width="16.42578125" style="2" customWidth="1"/>
    <col min="5883" max="5883" width="17.28515625" style="2" customWidth="1"/>
    <col min="5884" max="5884" width="19.85546875" style="2" customWidth="1"/>
    <col min="5885" max="5885" width="14.7109375" style="2" customWidth="1"/>
    <col min="5886" max="5886" width="46" style="2" customWidth="1"/>
    <col min="5887" max="5887" width="39.140625" style="2" customWidth="1"/>
    <col min="5888" max="5889" width="0" style="2" hidden="1" customWidth="1"/>
    <col min="5890" max="5890" width="15.7109375" style="2" customWidth="1"/>
    <col min="5891" max="5897" width="0" style="2" hidden="1" customWidth="1"/>
    <col min="5898" max="5898" width="16.28515625" style="2" customWidth="1"/>
    <col min="5899" max="5899" width="15.85546875" style="2" customWidth="1"/>
    <col min="5900" max="5900" width="16.7109375" style="2" customWidth="1"/>
    <col min="5901" max="5901" width="17.140625" style="2" customWidth="1"/>
    <col min="5902" max="5902" width="12.28515625" style="2" customWidth="1"/>
    <col min="5903" max="5903" width="13" style="2" customWidth="1"/>
    <col min="5904" max="5904" width="17.140625" style="2" customWidth="1"/>
    <col min="5905" max="5905" width="23.7109375" style="2" customWidth="1"/>
    <col min="5906" max="5915" width="0" style="2" hidden="1" customWidth="1"/>
    <col min="5916" max="5917" width="19.5703125" style="2" customWidth="1"/>
    <col min="5918" max="5918" width="13.5703125" style="2" customWidth="1"/>
    <col min="5919" max="5919" width="19.5703125" style="2" customWidth="1"/>
    <col min="5920" max="5920" width="25" style="2" customWidth="1"/>
    <col min="5921" max="5921" width="22.7109375" style="2" customWidth="1"/>
    <col min="5922" max="5922" width="12.5703125" style="2" customWidth="1"/>
    <col min="5923" max="5923" width="18.5703125" style="2" customWidth="1"/>
    <col min="5924" max="5924" width="15.7109375" style="2" customWidth="1"/>
    <col min="5925" max="5930" width="0" style="2" hidden="1" customWidth="1"/>
    <col min="5931" max="5933" width="11.42578125" style="2" customWidth="1"/>
    <col min="5934" max="5934" width="36.42578125" style="2" customWidth="1"/>
    <col min="5935" max="5940" width="11.42578125" style="2" customWidth="1"/>
    <col min="5941" max="6122" width="11.42578125" style="2"/>
    <col min="6123" max="6123" width="5.85546875" style="2" customWidth="1"/>
    <col min="6124" max="6124" width="20.7109375" style="2" customWidth="1"/>
    <col min="6125" max="6125" width="36.85546875" style="2" customWidth="1"/>
    <col min="6126" max="6126" width="28.7109375" style="2" customWidth="1"/>
    <col min="6127" max="6127" width="13.5703125" style="2" customWidth="1"/>
    <col min="6128" max="6134" width="0" style="2" hidden="1" customWidth="1"/>
    <col min="6135" max="6135" width="17.7109375" style="2" customWidth="1"/>
    <col min="6136" max="6137" width="15.140625" style="2" customWidth="1"/>
    <col min="6138" max="6138" width="16.42578125" style="2" customWidth="1"/>
    <col min="6139" max="6139" width="17.28515625" style="2" customWidth="1"/>
    <col min="6140" max="6140" width="19.85546875" style="2" customWidth="1"/>
    <col min="6141" max="6141" width="14.7109375" style="2" customWidth="1"/>
    <col min="6142" max="6142" width="46" style="2" customWidth="1"/>
    <col min="6143" max="6143" width="39.140625" style="2" customWidth="1"/>
    <col min="6144" max="6145" width="0" style="2" hidden="1" customWidth="1"/>
    <col min="6146" max="6146" width="15.7109375" style="2" customWidth="1"/>
    <col min="6147" max="6153" width="0" style="2" hidden="1" customWidth="1"/>
    <col min="6154" max="6154" width="16.28515625" style="2" customWidth="1"/>
    <col min="6155" max="6155" width="15.85546875" style="2" customWidth="1"/>
    <col min="6156" max="6156" width="16.7109375" style="2" customWidth="1"/>
    <col min="6157" max="6157" width="17.140625" style="2" customWidth="1"/>
    <col min="6158" max="6158" width="12.28515625" style="2" customWidth="1"/>
    <col min="6159" max="6159" width="13" style="2" customWidth="1"/>
    <col min="6160" max="6160" width="17.140625" style="2" customWidth="1"/>
    <col min="6161" max="6161" width="23.7109375" style="2" customWidth="1"/>
    <col min="6162" max="6171" width="0" style="2" hidden="1" customWidth="1"/>
    <col min="6172" max="6173" width="19.5703125" style="2" customWidth="1"/>
    <col min="6174" max="6174" width="13.5703125" style="2" customWidth="1"/>
    <col min="6175" max="6175" width="19.5703125" style="2" customWidth="1"/>
    <col min="6176" max="6176" width="25" style="2" customWidth="1"/>
    <col min="6177" max="6177" width="22.7109375" style="2" customWidth="1"/>
    <col min="6178" max="6178" width="12.5703125" style="2" customWidth="1"/>
    <col min="6179" max="6179" width="18.5703125" style="2" customWidth="1"/>
    <col min="6180" max="6180" width="15.7109375" style="2" customWidth="1"/>
    <col min="6181" max="6186" width="0" style="2" hidden="1" customWidth="1"/>
    <col min="6187" max="6189" width="11.42578125" style="2" customWidth="1"/>
    <col min="6190" max="6190" width="36.42578125" style="2" customWidth="1"/>
    <col min="6191" max="6196" width="11.42578125" style="2" customWidth="1"/>
    <col min="6197" max="6378" width="11.42578125" style="2"/>
    <col min="6379" max="6379" width="5.85546875" style="2" customWidth="1"/>
    <col min="6380" max="6380" width="20.7109375" style="2" customWidth="1"/>
    <col min="6381" max="6381" width="36.85546875" style="2" customWidth="1"/>
    <col min="6382" max="6382" width="28.7109375" style="2" customWidth="1"/>
    <col min="6383" max="6383" width="13.5703125" style="2" customWidth="1"/>
    <col min="6384" max="6390" width="0" style="2" hidden="1" customWidth="1"/>
    <col min="6391" max="6391" width="17.7109375" style="2" customWidth="1"/>
    <col min="6392" max="6393" width="15.140625" style="2" customWidth="1"/>
    <col min="6394" max="6394" width="16.42578125" style="2" customWidth="1"/>
    <col min="6395" max="6395" width="17.28515625" style="2" customWidth="1"/>
    <col min="6396" max="6396" width="19.85546875" style="2" customWidth="1"/>
    <col min="6397" max="6397" width="14.7109375" style="2" customWidth="1"/>
    <col min="6398" max="6398" width="46" style="2" customWidth="1"/>
    <col min="6399" max="6399" width="39.140625" style="2" customWidth="1"/>
    <col min="6400" max="6401" width="0" style="2" hidden="1" customWidth="1"/>
    <col min="6402" max="6402" width="15.7109375" style="2" customWidth="1"/>
    <col min="6403" max="6409" width="0" style="2" hidden="1" customWidth="1"/>
    <col min="6410" max="6410" width="16.28515625" style="2" customWidth="1"/>
    <col min="6411" max="6411" width="15.85546875" style="2" customWidth="1"/>
    <col min="6412" max="6412" width="16.7109375" style="2" customWidth="1"/>
    <col min="6413" max="6413" width="17.140625" style="2" customWidth="1"/>
    <col min="6414" max="6414" width="12.28515625" style="2" customWidth="1"/>
    <col min="6415" max="6415" width="13" style="2" customWidth="1"/>
    <col min="6416" max="6416" width="17.140625" style="2" customWidth="1"/>
    <col min="6417" max="6417" width="23.7109375" style="2" customWidth="1"/>
    <col min="6418" max="6427" width="0" style="2" hidden="1" customWidth="1"/>
    <col min="6428" max="6429" width="19.5703125" style="2" customWidth="1"/>
    <col min="6430" max="6430" width="13.5703125" style="2" customWidth="1"/>
    <col min="6431" max="6431" width="19.5703125" style="2" customWidth="1"/>
    <col min="6432" max="6432" width="25" style="2" customWidth="1"/>
    <col min="6433" max="6433" width="22.7109375" style="2" customWidth="1"/>
    <col min="6434" max="6434" width="12.5703125" style="2" customWidth="1"/>
    <col min="6435" max="6435" width="18.5703125" style="2" customWidth="1"/>
    <col min="6436" max="6436" width="15.7109375" style="2" customWidth="1"/>
    <col min="6437" max="6442" width="0" style="2" hidden="1" customWidth="1"/>
    <col min="6443" max="6445" width="11.42578125" style="2" customWidth="1"/>
    <col min="6446" max="6446" width="36.42578125" style="2" customWidth="1"/>
    <col min="6447" max="6452" width="11.42578125" style="2" customWidth="1"/>
    <col min="6453" max="6634" width="11.42578125" style="2"/>
    <col min="6635" max="6635" width="5.85546875" style="2" customWidth="1"/>
    <col min="6636" max="6636" width="20.7109375" style="2" customWidth="1"/>
    <col min="6637" max="6637" width="36.85546875" style="2" customWidth="1"/>
    <col min="6638" max="6638" width="28.7109375" style="2" customWidth="1"/>
    <col min="6639" max="6639" width="13.5703125" style="2" customWidth="1"/>
    <col min="6640" max="6646" width="0" style="2" hidden="1" customWidth="1"/>
    <col min="6647" max="6647" width="17.7109375" style="2" customWidth="1"/>
    <col min="6648" max="6649" width="15.140625" style="2" customWidth="1"/>
    <col min="6650" max="6650" width="16.42578125" style="2" customWidth="1"/>
    <col min="6651" max="6651" width="17.28515625" style="2" customWidth="1"/>
    <col min="6652" max="6652" width="19.85546875" style="2" customWidth="1"/>
    <col min="6653" max="6653" width="14.7109375" style="2" customWidth="1"/>
    <col min="6654" max="6654" width="46" style="2" customWidth="1"/>
    <col min="6655" max="6655" width="39.140625" style="2" customWidth="1"/>
    <col min="6656" max="6657" width="0" style="2" hidden="1" customWidth="1"/>
    <col min="6658" max="6658" width="15.7109375" style="2" customWidth="1"/>
    <col min="6659" max="6665" width="0" style="2" hidden="1" customWidth="1"/>
    <col min="6666" max="6666" width="16.28515625" style="2" customWidth="1"/>
    <col min="6667" max="6667" width="15.85546875" style="2" customWidth="1"/>
    <col min="6668" max="6668" width="16.7109375" style="2" customWidth="1"/>
    <col min="6669" max="6669" width="17.140625" style="2" customWidth="1"/>
    <col min="6670" max="6670" width="12.28515625" style="2" customWidth="1"/>
    <col min="6671" max="6671" width="13" style="2" customWidth="1"/>
    <col min="6672" max="6672" width="17.140625" style="2" customWidth="1"/>
    <col min="6673" max="6673" width="23.7109375" style="2" customWidth="1"/>
    <col min="6674" max="6683" width="0" style="2" hidden="1" customWidth="1"/>
    <col min="6684" max="6685" width="19.5703125" style="2" customWidth="1"/>
    <col min="6686" max="6686" width="13.5703125" style="2" customWidth="1"/>
    <col min="6687" max="6687" width="19.5703125" style="2" customWidth="1"/>
    <col min="6688" max="6688" width="25" style="2" customWidth="1"/>
    <col min="6689" max="6689" width="22.7109375" style="2" customWidth="1"/>
    <col min="6690" max="6690" width="12.5703125" style="2" customWidth="1"/>
    <col min="6691" max="6691" width="18.5703125" style="2" customWidth="1"/>
    <col min="6692" max="6692" width="15.7109375" style="2" customWidth="1"/>
    <col min="6693" max="6698" width="0" style="2" hidden="1" customWidth="1"/>
    <col min="6699" max="6701" width="11.42578125" style="2" customWidth="1"/>
    <col min="6702" max="6702" width="36.42578125" style="2" customWidth="1"/>
    <col min="6703" max="6708" width="11.42578125" style="2" customWidth="1"/>
    <col min="6709" max="6890" width="11.42578125" style="2"/>
    <col min="6891" max="6891" width="5.85546875" style="2" customWidth="1"/>
    <col min="6892" max="6892" width="20.7109375" style="2" customWidth="1"/>
    <col min="6893" max="6893" width="36.85546875" style="2" customWidth="1"/>
    <col min="6894" max="6894" width="28.7109375" style="2" customWidth="1"/>
    <col min="6895" max="6895" width="13.5703125" style="2" customWidth="1"/>
    <col min="6896" max="6902" width="0" style="2" hidden="1" customWidth="1"/>
    <col min="6903" max="6903" width="17.7109375" style="2" customWidth="1"/>
    <col min="6904" max="6905" width="15.140625" style="2" customWidth="1"/>
    <col min="6906" max="6906" width="16.42578125" style="2" customWidth="1"/>
    <col min="6907" max="6907" width="17.28515625" style="2" customWidth="1"/>
    <col min="6908" max="6908" width="19.85546875" style="2" customWidth="1"/>
    <col min="6909" max="6909" width="14.7109375" style="2" customWidth="1"/>
    <col min="6910" max="6910" width="46" style="2" customWidth="1"/>
    <col min="6911" max="6911" width="39.140625" style="2" customWidth="1"/>
    <col min="6912" max="6913" width="0" style="2" hidden="1" customWidth="1"/>
    <col min="6914" max="6914" width="15.7109375" style="2" customWidth="1"/>
    <col min="6915" max="6921" width="0" style="2" hidden="1" customWidth="1"/>
    <col min="6922" max="6922" width="16.28515625" style="2" customWidth="1"/>
    <col min="6923" max="6923" width="15.85546875" style="2" customWidth="1"/>
    <col min="6924" max="6924" width="16.7109375" style="2" customWidth="1"/>
    <col min="6925" max="6925" width="17.140625" style="2" customWidth="1"/>
    <col min="6926" max="6926" width="12.28515625" style="2" customWidth="1"/>
    <col min="6927" max="6927" width="13" style="2" customWidth="1"/>
    <col min="6928" max="6928" width="17.140625" style="2" customWidth="1"/>
    <col min="6929" max="6929" width="23.7109375" style="2" customWidth="1"/>
    <col min="6930" max="6939" width="0" style="2" hidden="1" customWidth="1"/>
    <col min="6940" max="6941" width="19.5703125" style="2" customWidth="1"/>
    <col min="6942" max="6942" width="13.5703125" style="2" customWidth="1"/>
    <col min="6943" max="6943" width="19.5703125" style="2" customWidth="1"/>
    <col min="6944" max="6944" width="25" style="2" customWidth="1"/>
    <col min="6945" max="6945" width="22.7109375" style="2" customWidth="1"/>
    <col min="6946" max="6946" width="12.5703125" style="2" customWidth="1"/>
    <col min="6947" max="6947" width="18.5703125" style="2" customWidth="1"/>
    <col min="6948" max="6948" width="15.7109375" style="2" customWidth="1"/>
    <col min="6949" max="6954" width="0" style="2" hidden="1" customWidth="1"/>
    <col min="6955" max="6957" width="11.42578125" style="2" customWidth="1"/>
    <col min="6958" max="6958" width="36.42578125" style="2" customWidth="1"/>
    <col min="6959" max="6964" width="11.42578125" style="2" customWidth="1"/>
    <col min="6965" max="7146" width="11.42578125" style="2"/>
    <col min="7147" max="7147" width="5.85546875" style="2" customWidth="1"/>
    <col min="7148" max="7148" width="20.7109375" style="2" customWidth="1"/>
    <col min="7149" max="7149" width="36.85546875" style="2" customWidth="1"/>
    <col min="7150" max="7150" width="28.7109375" style="2" customWidth="1"/>
    <col min="7151" max="7151" width="13.5703125" style="2" customWidth="1"/>
    <col min="7152" max="7158" width="0" style="2" hidden="1" customWidth="1"/>
    <col min="7159" max="7159" width="17.7109375" style="2" customWidth="1"/>
    <col min="7160" max="7161" width="15.140625" style="2" customWidth="1"/>
    <col min="7162" max="7162" width="16.42578125" style="2" customWidth="1"/>
    <col min="7163" max="7163" width="17.28515625" style="2" customWidth="1"/>
    <col min="7164" max="7164" width="19.85546875" style="2" customWidth="1"/>
    <col min="7165" max="7165" width="14.7109375" style="2" customWidth="1"/>
    <col min="7166" max="7166" width="46" style="2" customWidth="1"/>
    <col min="7167" max="7167" width="39.140625" style="2" customWidth="1"/>
    <col min="7168" max="7169" width="0" style="2" hidden="1" customWidth="1"/>
    <col min="7170" max="7170" width="15.7109375" style="2" customWidth="1"/>
    <col min="7171" max="7177" width="0" style="2" hidden="1" customWidth="1"/>
    <col min="7178" max="7178" width="16.28515625" style="2" customWidth="1"/>
    <col min="7179" max="7179" width="15.85546875" style="2" customWidth="1"/>
    <col min="7180" max="7180" width="16.7109375" style="2" customWidth="1"/>
    <col min="7181" max="7181" width="17.140625" style="2" customWidth="1"/>
    <col min="7182" max="7182" width="12.28515625" style="2" customWidth="1"/>
    <col min="7183" max="7183" width="13" style="2" customWidth="1"/>
    <col min="7184" max="7184" width="17.140625" style="2" customWidth="1"/>
    <col min="7185" max="7185" width="23.7109375" style="2" customWidth="1"/>
    <col min="7186" max="7195" width="0" style="2" hidden="1" customWidth="1"/>
    <col min="7196" max="7197" width="19.5703125" style="2" customWidth="1"/>
    <col min="7198" max="7198" width="13.5703125" style="2" customWidth="1"/>
    <col min="7199" max="7199" width="19.5703125" style="2" customWidth="1"/>
    <col min="7200" max="7200" width="25" style="2" customWidth="1"/>
    <col min="7201" max="7201" width="22.7109375" style="2" customWidth="1"/>
    <col min="7202" max="7202" width="12.5703125" style="2" customWidth="1"/>
    <col min="7203" max="7203" width="18.5703125" style="2" customWidth="1"/>
    <col min="7204" max="7204" width="15.7109375" style="2" customWidth="1"/>
    <col min="7205" max="7210" width="0" style="2" hidden="1" customWidth="1"/>
    <col min="7211" max="7213" width="11.42578125" style="2" customWidth="1"/>
    <col min="7214" max="7214" width="36.42578125" style="2" customWidth="1"/>
    <col min="7215" max="7220" width="11.42578125" style="2" customWidth="1"/>
    <col min="7221" max="7402" width="11.42578125" style="2"/>
    <col min="7403" max="7403" width="5.85546875" style="2" customWidth="1"/>
    <col min="7404" max="7404" width="20.7109375" style="2" customWidth="1"/>
    <col min="7405" max="7405" width="36.85546875" style="2" customWidth="1"/>
    <col min="7406" max="7406" width="28.7109375" style="2" customWidth="1"/>
    <col min="7407" max="7407" width="13.5703125" style="2" customWidth="1"/>
    <col min="7408" max="7414" width="0" style="2" hidden="1" customWidth="1"/>
    <col min="7415" max="7415" width="17.7109375" style="2" customWidth="1"/>
    <col min="7416" max="7417" width="15.140625" style="2" customWidth="1"/>
    <col min="7418" max="7418" width="16.42578125" style="2" customWidth="1"/>
    <col min="7419" max="7419" width="17.28515625" style="2" customWidth="1"/>
    <col min="7420" max="7420" width="19.85546875" style="2" customWidth="1"/>
    <col min="7421" max="7421" width="14.7109375" style="2" customWidth="1"/>
    <col min="7422" max="7422" width="46" style="2" customWidth="1"/>
    <col min="7423" max="7423" width="39.140625" style="2" customWidth="1"/>
    <col min="7424" max="7425" width="0" style="2" hidden="1" customWidth="1"/>
    <col min="7426" max="7426" width="15.7109375" style="2" customWidth="1"/>
    <col min="7427" max="7433" width="0" style="2" hidden="1" customWidth="1"/>
    <col min="7434" max="7434" width="16.28515625" style="2" customWidth="1"/>
    <col min="7435" max="7435" width="15.85546875" style="2" customWidth="1"/>
    <col min="7436" max="7436" width="16.7109375" style="2" customWidth="1"/>
    <col min="7437" max="7437" width="17.140625" style="2" customWidth="1"/>
    <col min="7438" max="7438" width="12.28515625" style="2" customWidth="1"/>
    <col min="7439" max="7439" width="13" style="2" customWidth="1"/>
    <col min="7440" max="7440" width="17.140625" style="2" customWidth="1"/>
    <col min="7441" max="7441" width="23.7109375" style="2" customWidth="1"/>
    <col min="7442" max="7451" width="0" style="2" hidden="1" customWidth="1"/>
    <col min="7452" max="7453" width="19.5703125" style="2" customWidth="1"/>
    <col min="7454" max="7454" width="13.5703125" style="2" customWidth="1"/>
    <col min="7455" max="7455" width="19.5703125" style="2" customWidth="1"/>
    <col min="7456" max="7456" width="25" style="2" customWidth="1"/>
    <col min="7457" max="7457" width="22.7109375" style="2" customWidth="1"/>
    <col min="7458" max="7458" width="12.5703125" style="2" customWidth="1"/>
    <col min="7459" max="7459" width="18.5703125" style="2" customWidth="1"/>
    <col min="7460" max="7460" width="15.7109375" style="2" customWidth="1"/>
    <col min="7461" max="7466" width="0" style="2" hidden="1" customWidth="1"/>
    <col min="7467" max="7469" width="11.42578125" style="2" customWidth="1"/>
    <col min="7470" max="7470" width="36.42578125" style="2" customWidth="1"/>
    <col min="7471" max="7476" width="11.42578125" style="2" customWidth="1"/>
    <col min="7477" max="7658" width="11.42578125" style="2"/>
    <col min="7659" max="7659" width="5.85546875" style="2" customWidth="1"/>
    <col min="7660" max="7660" width="20.7109375" style="2" customWidth="1"/>
    <col min="7661" max="7661" width="36.85546875" style="2" customWidth="1"/>
    <col min="7662" max="7662" width="28.7109375" style="2" customWidth="1"/>
    <col min="7663" max="7663" width="13.5703125" style="2" customWidth="1"/>
    <col min="7664" max="7670" width="0" style="2" hidden="1" customWidth="1"/>
    <col min="7671" max="7671" width="17.7109375" style="2" customWidth="1"/>
    <col min="7672" max="7673" width="15.140625" style="2" customWidth="1"/>
    <col min="7674" max="7674" width="16.42578125" style="2" customWidth="1"/>
    <col min="7675" max="7675" width="17.28515625" style="2" customWidth="1"/>
    <col min="7676" max="7676" width="19.85546875" style="2" customWidth="1"/>
    <col min="7677" max="7677" width="14.7109375" style="2" customWidth="1"/>
    <col min="7678" max="7678" width="46" style="2" customWidth="1"/>
    <col min="7679" max="7679" width="39.140625" style="2" customWidth="1"/>
    <col min="7680" max="7681" width="0" style="2" hidden="1" customWidth="1"/>
    <col min="7682" max="7682" width="15.7109375" style="2" customWidth="1"/>
    <col min="7683" max="7689" width="0" style="2" hidden="1" customWidth="1"/>
    <col min="7690" max="7690" width="16.28515625" style="2" customWidth="1"/>
    <col min="7691" max="7691" width="15.85546875" style="2" customWidth="1"/>
    <col min="7692" max="7692" width="16.7109375" style="2" customWidth="1"/>
    <col min="7693" max="7693" width="17.140625" style="2" customWidth="1"/>
    <col min="7694" max="7694" width="12.28515625" style="2" customWidth="1"/>
    <col min="7695" max="7695" width="13" style="2" customWidth="1"/>
    <col min="7696" max="7696" width="17.140625" style="2" customWidth="1"/>
    <col min="7697" max="7697" width="23.7109375" style="2" customWidth="1"/>
    <col min="7698" max="7707" width="0" style="2" hidden="1" customWidth="1"/>
    <col min="7708" max="7709" width="19.5703125" style="2" customWidth="1"/>
    <col min="7710" max="7710" width="13.5703125" style="2" customWidth="1"/>
    <col min="7711" max="7711" width="19.5703125" style="2" customWidth="1"/>
    <col min="7712" max="7712" width="25" style="2" customWidth="1"/>
    <col min="7713" max="7713" width="22.7109375" style="2" customWidth="1"/>
    <col min="7714" max="7714" width="12.5703125" style="2" customWidth="1"/>
    <col min="7715" max="7715" width="18.5703125" style="2" customWidth="1"/>
    <col min="7716" max="7716" width="15.7109375" style="2" customWidth="1"/>
    <col min="7717" max="7722" width="0" style="2" hidden="1" customWidth="1"/>
    <col min="7723" max="7725" width="11.42578125" style="2" customWidth="1"/>
    <col min="7726" max="7726" width="36.42578125" style="2" customWidth="1"/>
    <col min="7727" max="7732" width="11.42578125" style="2" customWidth="1"/>
    <col min="7733" max="7914" width="11.42578125" style="2"/>
    <col min="7915" max="7915" width="5.85546875" style="2" customWidth="1"/>
    <col min="7916" max="7916" width="20.7109375" style="2" customWidth="1"/>
    <col min="7917" max="7917" width="36.85546875" style="2" customWidth="1"/>
    <col min="7918" max="7918" width="28.7109375" style="2" customWidth="1"/>
    <col min="7919" max="7919" width="13.5703125" style="2" customWidth="1"/>
    <col min="7920" max="7926" width="0" style="2" hidden="1" customWidth="1"/>
    <col min="7927" max="7927" width="17.7109375" style="2" customWidth="1"/>
    <col min="7928" max="7929" width="15.140625" style="2" customWidth="1"/>
    <col min="7930" max="7930" width="16.42578125" style="2" customWidth="1"/>
    <col min="7931" max="7931" width="17.28515625" style="2" customWidth="1"/>
    <col min="7932" max="7932" width="19.85546875" style="2" customWidth="1"/>
    <col min="7933" max="7933" width="14.7109375" style="2" customWidth="1"/>
    <col min="7934" max="7934" width="46" style="2" customWidth="1"/>
    <col min="7935" max="7935" width="39.140625" style="2" customWidth="1"/>
    <col min="7936" max="7937" width="0" style="2" hidden="1" customWidth="1"/>
    <col min="7938" max="7938" width="15.7109375" style="2" customWidth="1"/>
    <col min="7939" max="7945" width="0" style="2" hidden="1" customWidth="1"/>
    <col min="7946" max="7946" width="16.28515625" style="2" customWidth="1"/>
    <col min="7947" max="7947" width="15.85546875" style="2" customWidth="1"/>
    <col min="7948" max="7948" width="16.7109375" style="2" customWidth="1"/>
    <col min="7949" max="7949" width="17.140625" style="2" customWidth="1"/>
    <col min="7950" max="7950" width="12.28515625" style="2" customWidth="1"/>
    <col min="7951" max="7951" width="13" style="2" customWidth="1"/>
    <col min="7952" max="7952" width="17.140625" style="2" customWidth="1"/>
    <col min="7953" max="7953" width="23.7109375" style="2" customWidth="1"/>
    <col min="7954" max="7963" width="0" style="2" hidden="1" customWidth="1"/>
    <col min="7964" max="7965" width="19.5703125" style="2" customWidth="1"/>
    <col min="7966" max="7966" width="13.5703125" style="2" customWidth="1"/>
    <col min="7967" max="7967" width="19.5703125" style="2" customWidth="1"/>
    <col min="7968" max="7968" width="25" style="2" customWidth="1"/>
    <col min="7969" max="7969" width="22.7109375" style="2" customWidth="1"/>
    <col min="7970" max="7970" width="12.5703125" style="2" customWidth="1"/>
    <col min="7971" max="7971" width="18.5703125" style="2" customWidth="1"/>
    <col min="7972" max="7972" width="15.7109375" style="2" customWidth="1"/>
    <col min="7973" max="7978" width="0" style="2" hidden="1" customWidth="1"/>
    <col min="7979" max="7981" width="11.42578125" style="2" customWidth="1"/>
    <col min="7982" max="7982" width="36.42578125" style="2" customWidth="1"/>
    <col min="7983" max="7988" width="11.42578125" style="2" customWidth="1"/>
    <col min="7989" max="8170" width="11.42578125" style="2"/>
    <col min="8171" max="8171" width="5.85546875" style="2" customWidth="1"/>
    <col min="8172" max="8172" width="20.7109375" style="2" customWidth="1"/>
    <col min="8173" max="8173" width="36.85546875" style="2" customWidth="1"/>
    <col min="8174" max="8174" width="28.7109375" style="2" customWidth="1"/>
    <col min="8175" max="8175" width="13.5703125" style="2" customWidth="1"/>
    <col min="8176" max="8182" width="0" style="2" hidden="1" customWidth="1"/>
    <col min="8183" max="8183" width="17.7109375" style="2" customWidth="1"/>
    <col min="8184" max="8185" width="15.140625" style="2" customWidth="1"/>
    <col min="8186" max="8186" width="16.42578125" style="2" customWidth="1"/>
    <col min="8187" max="8187" width="17.28515625" style="2" customWidth="1"/>
    <col min="8188" max="8188" width="19.85546875" style="2" customWidth="1"/>
    <col min="8189" max="8189" width="14.7109375" style="2" customWidth="1"/>
    <col min="8190" max="8190" width="46" style="2" customWidth="1"/>
    <col min="8191" max="8191" width="39.140625" style="2" customWidth="1"/>
    <col min="8192" max="8193" width="0" style="2" hidden="1" customWidth="1"/>
    <col min="8194" max="8194" width="15.7109375" style="2" customWidth="1"/>
    <col min="8195" max="8201" width="0" style="2" hidden="1" customWidth="1"/>
    <col min="8202" max="8202" width="16.28515625" style="2" customWidth="1"/>
    <col min="8203" max="8203" width="15.85546875" style="2" customWidth="1"/>
    <col min="8204" max="8204" width="16.7109375" style="2" customWidth="1"/>
    <col min="8205" max="8205" width="17.140625" style="2" customWidth="1"/>
    <col min="8206" max="8206" width="12.28515625" style="2" customWidth="1"/>
    <col min="8207" max="8207" width="13" style="2" customWidth="1"/>
    <col min="8208" max="8208" width="17.140625" style="2" customWidth="1"/>
    <col min="8209" max="8209" width="23.7109375" style="2" customWidth="1"/>
    <col min="8210" max="8219" width="0" style="2" hidden="1" customWidth="1"/>
    <col min="8220" max="8221" width="19.5703125" style="2" customWidth="1"/>
    <col min="8222" max="8222" width="13.5703125" style="2" customWidth="1"/>
    <col min="8223" max="8223" width="19.5703125" style="2" customWidth="1"/>
    <col min="8224" max="8224" width="25" style="2" customWidth="1"/>
    <col min="8225" max="8225" width="22.7109375" style="2" customWidth="1"/>
    <col min="8226" max="8226" width="12.5703125" style="2" customWidth="1"/>
    <col min="8227" max="8227" width="18.5703125" style="2" customWidth="1"/>
    <col min="8228" max="8228" width="15.7109375" style="2" customWidth="1"/>
    <col min="8229" max="8234" width="0" style="2" hidden="1" customWidth="1"/>
    <col min="8235" max="8237" width="11.42578125" style="2" customWidth="1"/>
    <col min="8238" max="8238" width="36.42578125" style="2" customWidth="1"/>
    <col min="8239" max="8244" width="11.42578125" style="2" customWidth="1"/>
    <col min="8245" max="8426" width="11.42578125" style="2"/>
    <col min="8427" max="8427" width="5.85546875" style="2" customWidth="1"/>
    <col min="8428" max="8428" width="20.7109375" style="2" customWidth="1"/>
    <col min="8429" max="8429" width="36.85546875" style="2" customWidth="1"/>
    <col min="8430" max="8430" width="28.7109375" style="2" customWidth="1"/>
    <col min="8431" max="8431" width="13.5703125" style="2" customWidth="1"/>
    <col min="8432" max="8438" width="0" style="2" hidden="1" customWidth="1"/>
    <col min="8439" max="8439" width="17.7109375" style="2" customWidth="1"/>
    <col min="8440" max="8441" width="15.140625" style="2" customWidth="1"/>
    <col min="8442" max="8442" width="16.42578125" style="2" customWidth="1"/>
    <col min="8443" max="8443" width="17.28515625" style="2" customWidth="1"/>
    <col min="8444" max="8444" width="19.85546875" style="2" customWidth="1"/>
    <col min="8445" max="8445" width="14.7109375" style="2" customWidth="1"/>
    <col min="8446" max="8446" width="46" style="2" customWidth="1"/>
    <col min="8447" max="8447" width="39.140625" style="2" customWidth="1"/>
    <col min="8448" max="8449" width="0" style="2" hidden="1" customWidth="1"/>
    <col min="8450" max="8450" width="15.7109375" style="2" customWidth="1"/>
    <col min="8451" max="8457" width="0" style="2" hidden="1" customWidth="1"/>
    <col min="8458" max="8458" width="16.28515625" style="2" customWidth="1"/>
    <col min="8459" max="8459" width="15.85546875" style="2" customWidth="1"/>
    <col min="8460" max="8460" width="16.7109375" style="2" customWidth="1"/>
    <col min="8461" max="8461" width="17.140625" style="2" customWidth="1"/>
    <col min="8462" max="8462" width="12.28515625" style="2" customWidth="1"/>
    <col min="8463" max="8463" width="13" style="2" customWidth="1"/>
    <col min="8464" max="8464" width="17.140625" style="2" customWidth="1"/>
    <col min="8465" max="8465" width="23.7109375" style="2" customWidth="1"/>
    <col min="8466" max="8475" width="0" style="2" hidden="1" customWidth="1"/>
    <col min="8476" max="8477" width="19.5703125" style="2" customWidth="1"/>
    <col min="8478" max="8478" width="13.5703125" style="2" customWidth="1"/>
    <col min="8479" max="8479" width="19.5703125" style="2" customWidth="1"/>
    <col min="8480" max="8480" width="25" style="2" customWidth="1"/>
    <col min="8481" max="8481" width="22.7109375" style="2" customWidth="1"/>
    <col min="8482" max="8482" width="12.5703125" style="2" customWidth="1"/>
    <col min="8483" max="8483" width="18.5703125" style="2" customWidth="1"/>
    <col min="8484" max="8484" width="15.7109375" style="2" customWidth="1"/>
    <col min="8485" max="8490" width="0" style="2" hidden="1" customWidth="1"/>
    <col min="8491" max="8493" width="11.42578125" style="2" customWidth="1"/>
    <col min="8494" max="8494" width="36.42578125" style="2" customWidth="1"/>
    <col min="8495" max="8500" width="11.42578125" style="2" customWidth="1"/>
    <col min="8501" max="8682" width="11.42578125" style="2"/>
    <col min="8683" max="8683" width="5.85546875" style="2" customWidth="1"/>
    <col min="8684" max="8684" width="20.7109375" style="2" customWidth="1"/>
    <col min="8685" max="8685" width="36.85546875" style="2" customWidth="1"/>
    <col min="8686" max="8686" width="28.7109375" style="2" customWidth="1"/>
    <col min="8687" max="8687" width="13.5703125" style="2" customWidth="1"/>
    <col min="8688" max="8694" width="0" style="2" hidden="1" customWidth="1"/>
    <col min="8695" max="8695" width="17.7109375" style="2" customWidth="1"/>
    <col min="8696" max="8697" width="15.140625" style="2" customWidth="1"/>
    <col min="8698" max="8698" width="16.42578125" style="2" customWidth="1"/>
    <col min="8699" max="8699" width="17.28515625" style="2" customWidth="1"/>
    <col min="8700" max="8700" width="19.85546875" style="2" customWidth="1"/>
    <col min="8701" max="8701" width="14.7109375" style="2" customWidth="1"/>
    <col min="8702" max="8702" width="46" style="2" customWidth="1"/>
    <col min="8703" max="8703" width="39.140625" style="2" customWidth="1"/>
    <col min="8704" max="8705" width="0" style="2" hidden="1" customWidth="1"/>
    <col min="8706" max="8706" width="15.7109375" style="2" customWidth="1"/>
    <col min="8707" max="8713" width="0" style="2" hidden="1" customWidth="1"/>
    <col min="8714" max="8714" width="16.28515625" style="2" customWidth="1"/>
    <col min="8715" max="8715" width="15.85546875" style="2" customWidth="1"/>
    <col min="8716" max="8716" width="16.7109375" style="2" customWidth="1"/>
    <col min="8717" max="8717" width="17.140625" style="2" customWidth="1"/>
    <col min="8718" max="8718" width="12.28515625" style="2" customWidth="1"/>
    <col min="8719" max="8719" width="13" style="2" customWidth="1"/>
    <col min="8720" max="8720" width="17.140625" style="2" customWidth="1"/>
    <col min="8721" max="8721" width="23.7109375" style="2" customWidth="1"/>
    <col min="8722" max="8731" width="0" style="2" hidden="1" customWidth="1"/>
    <col min="8732" max="8733" width="19.5703125" style="2" customWidth="1"/>
    <col min="8734" max="8734" width="13.5703125" style="2" customWidth="1"/>
    <col min="8735" max="8735" width="19.5703125" style="2" customWidth="1"/>
    <col min="8736" max="8736" width="25" style="2" customWidth="1"/>
    <col min="8737" max="8737" width="22.7109375" style="2" customWidth="1"/>
    <col min="8738" max="8738" width="12.5703125" style="2" customWidth="1"/>
    <col min="8739" max="8739" width="18.5703125" style="2" customWidth="1"/>
    <col min="8740" max="8740" width="15.7109375" style="2" customWidth="1"/>
    <col min="8741" max="8746" width="0" style="2" hidden="1" customWidth="1"/>
    <col min="8747" max="8749" width="11.42578125" style="2" customWidth="1"/>
    <col min="8750" max="8750" width="36.42578125" style="2" customWidth="1"/>
    <col min="8751" max="8756" width="11.42578125" style="2" customWidth="1"/>
    <col min="8757" max="8938" width="11.42578125" style="2"/>
    <col min="8939" max="8939" width="5.85546875" style="2" customWidth="1"/>
    <col min="8940" max="8940" width="20.7109375" style="2" customWidth="1"/>
    <col min="8941" max="8941" width="36.85546875" style="2" customWidth="1"/>
    <col min="8942" max="8942" width="28.7109375" style="2" customWidth="1"/>
    <col min="8943" max="8943" width="13.5703125" style="2" customWidth="1"/>
    <col min="8944" max="8950" width="0" style="2" hidden="1" customWidth="1"/>
    <col min="8951" max="8951" width="17.7109375" style="2" customWidth="1"/>
    <col min="8952" max="8953" width="15.140625" style="2" customWidth="1"/>
    <col min="8954" max="8954" width="16.42578125" style="2" customWidth="1"/>
    <col min="8955" max="8955" width="17.28515625" style="2" customWidth="1"/>
    <col min="8956" max="8956" width="19.85546875" style="2" customWidth="1"/>
    <col min="8957" max="8957" width="14.7109375" style="2" customWidth="1"/>
    <col min="8958" max="8958" width="46" style="2" customWidth="1"/>
    <col min="8959" max="8959" width="39.140625" style="2" customWidth="1"/>
    <col min="8960" max="8961" width="0" style="2" hidden="1" customWidth="1"/>
    <col min="8962" max="8962" width="15.7109375" style="2" customWidth="1"/>
    <col min="8963" max="8969" width="0" style="2" hidden="1" customWidth="1"/>
    <col min="8970" max="8970" width="16.28515625" style="2" customWidth="1"/>
    <col min="8971" max="8971" width="15.85546875" style="2" customWidth="1"/>
    <col min="8972" max="8972" width="16.7109375" style="2" customWidth="1"/>
    <col min="8973" max="8973" width="17.140625" style="2" customWidth="1"/>
    <col min="8974" max="8974" width="12.28515625" style="2" customWidth="1"/>
    <col min="8975" max="8975" width="13" style="2" customWidth="1"/>
    <col min="8976" max="8976" width="17.140625" style="2" customWidth="1"/>
    <col min="8977" max="8977" width="23.7109375" style="2" customWidth="1"/>
    <col min="8978" max="8987" width="0" style="2" hidden="1" customWidth="1"/>
    <col min="8988" max="8989" width="19.5703125" style="2" customWidth="1"/>
    <col min="8990" max="8990" width="13.5703125" style="2" customWidth="1"/>
    <col min="8991" max="8991" width="19.5703125" style="2" customWidth="1"/>
    <col min="8992" max="8992" width="25" style="2" customWidth="1"/>
    <col min="8993" max="8993" width="22.7109375" style="2" customWidth="1"/>
    <col min="8994" max="8994" width="12.5703125" style="2" customWidth="1"/>
    <col min="8995" max="8995" width="18.5703125" style="2" customWidth="1"/>
    <col min="8996" max="8996" width="15.7109375" style="2" customWidth="1"/>
    <col min="8997" max="9002" width="0" style="2" hidden="1" customWidth="1"/>
    <col min="9003" max="9005" width="11.42578125" style="2" customWidth="1"/>
    <col min="9006" max="9006" width="36.42578125" style="2" customWidth="1"/>
    <col min="9007" max="9012" width="11.42578125" style="2" customWidth="1"/>
    <col min="9013" max="9194" width="11.42578125" style="2"/>
    <col min="9195" max="9195" width="5.85546875" style="2" customWidth="1"/>
    <col min="9196" max="9196" width="20.7109375" style="2" customWidth="1"/>
    <col min="9197" max="9197" width="36.85546875" style="2" customWidth="1"/>
    <col min="9198" max="9198" width="28.7109375" style="2" customWidth="1"/>
    <col min="9199" max="9199" width="13.5703125" style="2" customWidth="1"/>
    <col min="9200" max="9206" width="0" style="2" hidden="1" customWidth="1"/>
    <col min="9207" max="9207" width="17.7109375" style="2" customWidth="1"/>
    <col min="9208" max="9209" width="15.140625" style="2" customWidth="1"/>
    <col min="9210" max="9210" width="16.42578125" style="2" customWidth="1"/>
    <col min="9211" max="9211" width="17.28515625" style="2" customWidth="1"/>
    <col min="9212" max="9212" width="19.85546875" style="2" customWidth="1"/>
    <col min="9213" max="9213" width="14.7109375" style="2" customWidth="1"/>
    <col min="9214" max="9214" width="46" style="2" customWidth="1"/>
    <col min="9215" max="9215" width="39.140625" style="2" customWidth="1"/>
    <col min="9216" max="9217" width="0" style="2" hidden="1" customWidth="1"/>
    <col min="9218" max="9218" width="15.7109375" style="2" customWidth="1"/>
    <col min="9219" max="9225" width="0" style="2" hidden="1" customWidth="1"/>
    <col min="9226" max="9226" width="16.28515625" style="2" customWidth="1"/>
    <col min="9227" max="9227" width="15.85546875" style="2" customWidth="1"/>
    <col min="9228" max="9228" width="16.7109375" style="2" customWidth="1"/>
    <col min="9229" max="9229" width="17.140625" style="2" customWidth="1"/>
    <col min="9230" max="9230" width="12.28515625" style="2" customWidth="1"/>
    <col min="9231" max="9231" width="13" style="2" customWidth="1"/>
    <col min="9232" max="9232" width="17.140625" style="2" customWidth="1"/>
    <col min="9233" max="9233" width="23.7109375" style="2" customWidth="1"/>
    <col min="9234" max="9243" width="0" style="2" hidden="1" customWidth="1"/>
    <col min="9244" max="9245" width="19.5703125" style="2" customWidth="1"/>
    <col min="9246" max="9246" width="13.5703125" style="2" customWidth="1"/>
    <col min="9247" max="9247" width="19.5703125" style="2" customWidth="1"/>
    <col min="9248" max="9248" width="25" style="2" customWidth="1"/>
    <col min="9249" max="9249" width="22.7109375" style="2" customWidth="1"/>
    <col min="9250" max="9250" width="12.5703125" style="2" customWidth="1"/>
    <col min="9251" max="9251" width="18.5703125" style="2" customWidth="1"/>
    <col min="9252" max="9252" width="15.7109375" style="2" customWidth="1"/>
    <col min="9253" max="9258" width="0" style="2" hidden="1" customWidth="1"/>
    <col min="9259" max="9261" width="11.42578125" style="2" customWidth="1"/>
    <col min="9262" max="9262" width="36.42578125" style="2" customWidth="1"/>
    <col min="9263" max="9268" width="11.42578125" style="2" customWidth="1"/>
    <col min="9269" max="9450" width="11.42578125" style="2"/>
    <col min="9451" max="9451" width="5.85546875" style="2" customWidth="1"/>
    <col min="9452" max="9452" width="20.7109375" style="2" customWidth="1"/>
    <col min="9453" max="9453" width="36.85546875" style="2" customWidth="1"/>
    <col min="9454" max="9454" width="28.7109375" style="2" customWidth="1"/>
    <col min="9455" max="9455" width="13.5703125" style="2" customWidth="1"/>
    <col min="9456" max="9462" width="0" style="2" hidden="1" customWidth="1"/>
    <col min="9463" max="9463" width="17.7109375" style="2" customWidth="1"/>
    <col min="9464" max="9465" width="15.140625" style="2" customWidth="1"/>
    <col min="9466" max="9466" width="16.42578125" style="2" customWidth="1"/>
    <col min="9467" max="9467" width="17.28515625" style="2" customWidth="1"/>
    <col min="9468" max="9468" width="19.85546875" style="2" customWidth="1"/>
    <col min="9469" max="9469" width="14.7109375" style="2" customWidth="1"/>
    <col min="9470" max="9470" width="46" style="2" customWidth="1"/>
    <col min="9471" max="9471" width="39.140625" style="2" customWidth="1"/>
    <col min="9472" max="9473" width="0" style="2" hidden="1" customWidth="1"/>
    <col min="9474" max="9474" width="15.7109375" style="2" customWidth="1"/>
    <col min="9475" max="9481" width="0" style="2" hidden="1" customWidth="1"/>
    <col min="9482" max="9482" width="16.28515625" style="2" customWidth="1"/>
    <col min="9483" max="9483" width="15.85546875" style="2" customWidth="1"/>
    <col min="9484" max="9484" width="16.7109375" style="2" customWidth="1"/>
    <col min="9485" max="9485" width="17.140625" style="2" customWidth="1"/>
    <col min="9486" max="9486" width="12.28515625" style="2" customWidth="1"/>
    <col min="9487" max="9487" width="13" style="2" customWidth="1"/>
    <col min="9488" max="9488" width="17.140625" style="2" customWidth="1"/>
    <col min="9489" max="9489" width="23.7109375" style="2" customWidth="1"/>
    <col min="9490" max="9499" width="0" style="2" hidden="1" customWidth="1"/>
    <col min="9500" max="9501" width="19.5703125" style="2" customWidth="1"/>
    <col min="9502" max="9502" width="13.5703125" style="2" customWidth="1"/>
    <col min="9503" max="9503" width="19.5703125" style="2" customWidth="1"/>
    <col min="9504" max="9504" width="25" style="2" customWidth="1"/>
    <col min="9505" max="9505" width="22.7109375" style="2" customWidth="1"/>
    <col min="9506" max="9506" width="12.5703125" style="2" customWidth="1"/>
    <col min="9507" max="9507" width="18.5703125" style="2" customWidth="1"/>
    <col min="9508" max="9508" width="15.7109375" style="2" customWidth="1"/>
    <col min="9509" max="9514" width="0" style="2" hidden="1" customWidth="1"/>
    <col min="9515" max="9517" width="11.42578125" style="2" customWidth="1"/>
    <col min="9518" max="9518" width="36.42578125" style="2" customWidth="1"/>
    <col min="9519" max="9524" width="11.42578125" style="2" customWidth="1"/>
    <col min="9525" max="9706" width="11.42578125" style="2"/>
    <col min="9707" max="9707" width="5.85546875" style="2" customWidth="1"/>
    <col min="9708" max="9708" width="20.7109375" style="2" customWidth="1"/>
    <col min="9709" max="9709" width="36.85546875" style="2" customWidth="1"/>
    <col min="9710" max="9710" width="28.7109375" style="2" customWidth="1"/>
    <col min="9711" max="9711" width="13.5703125" style="2" customWidth="1"/>
    <col min="9712" max="9718" width="0" style="2" hidden="1" customWidth="1"/>
    <col min="9719" max="9719" width="17.7109375" style="2" customWidth="1"/>
    <col min="9720" max="9721" width="15.140625" style="2" customWidth="1"/>
    <col min="9722" max="9722" width="16.42578125" style="2" customWidth="1"/>
    <col min="9723" max="9723" width="17.28515625" style="2" customWidth="1"/>
    <col min="9724" max="9724" width="19.85546875" style="2" customWidth="1"/>
    <col min="9725" max="9725" width="14.7109375" style="2" customWidth="1"/>
    <col min="9726" max="9726" width="46" style="2" customWidth="1"/>
    <col min="9727" max="9727" width="39.140625" style="2" customWidth="1"/>
    <col min="9728" max="9729" width="0" style="2" hidden="1" customWidth="1"/>
    <col min="9730" max="9730" width="15.7109375" style="2" customWidth="1"/>
    <col min="9731" max="9737" width="0" style="2" hidden="1" customWidth="1"/>
    <col min="9738" max="9738" width="16.28515625" style="2" customWidth="1"/>
    <col min="9739" max="9739" width="15.85546875" style="2" customWidth="1"/>
    <col min="9740" max="9740" width="16.7109375" style="2" customWidth="1"/>
    <col min="9741" max="9741" width="17.140625" style="2" customWidth="1"/>
    <col min="9742" max="9742" width="12.28515625" style="2" customWidth="1"/>
    <col min="9743" max="9743" width="13" style="2" customWidth="1"/>
    <col min="9744" max="9744" width="17.140625" style="2" customWidth="1"/>
    <col min="9745" max="9745" width="23.7109375" style="2" customWidth="1"/>
    <col min="9746" max="9755" width="0" style="2" hidden="1" customWidth="1"/>
    <col min="9756" max="9757" width="19.5703125" style="2" customWidth="1"/>
    <col min="9758" max="9758" width="13.5703125" style="2" customWidth="1"/>
    <col min="9759" max="9759" width="19.5703125" style="2" customWidth="1"/>
    <col min="9760" max="9760" width="25" style="2" customWidth="1"/>
    <col min="9761" max="9761" width="22.7109375" style="2" customWidth="1"/>
    <col min="9762" max="9762" width="12.5703125" style="2" customWidth="1"/>
    <col min="9763" max="9763" width="18.5703125" style="2" customWidth="1"/>
    <col min="9764" max="9764" width="15.7109375" style="2" customWidth="1"/>
    <col min="9765" max="9770" width="0" style="2" hidden="1" customWidth="1"/>
    <col min="9771" max="9773" width="11.42578125" style="2" customWidth="1"/>
    <col min="9774" max="9774" width="36.42578125" style="2" customWidth="1"/>
    <col min="9775" max="9780" width="11.42578125" style="2" customWidth="1"/>
    <col min="9781" max="9962" width="11.42578125" style="2"/>
    <col min="9963" max="9963" width="5.85546875" style="2" customWidth="1"/>
    <col min="9964" max="9964" width="20.7109375" style="2" customWidth="1"/>
    <col min="9965" max="9965" width="36.85546875" style="2" customWidth="1"/>
    <col min="9966" max="9966" width="28.7109375" style="2" customWidth="1"/>
    <col min="9967" max="9967" width="13.5703125" style="2" customWidth="1"/>
    <col min="9968" max="9974" width="0" style="2" hidden="1" customWidth="1"/>
    <col min="9975" max="9975" width="17.7109375" style="2" customWidth="1"/>
    <col min="9976" max="9977" width="15.140625" style="2" customWidth="1"/>
    <col min="9978" max="9978" width="16.42578125" style="2" customWidth="1"/>
    <col min="9979" max="9979" width="17.28515625" style="2" customWidth="1"/>
    <col min="9980" max="9980" width="19.85546875" style="2" customWidth="1"/>
    <col min="9981" max="9981" width="14.7109375" style="2" customWidth="1"/>
    <col min="9982" max="9982" width="46" style="2" customWidth="1"/>
    <col min="9983" max="9983" width="39.140625" style="2" customWidth="1"/>
    <col min="9984" max="9985" width="0" style="2" hidden="1" customWidth="1"/>
    <col min="9986" max="9986" width="15.7109375" style="2" customWidth="1"/>
    <col min="9987" max="9993" width="0" style="2" hidden="1" customWidth="1"/>
    <col min="9994" max="9994" width="16.28515625" style="2" customWidth="1"/>
    <col min="9995" max="9995" width="15.85546875" style="2" customWidth="1"/>
    <col min="9996" max="9996" width="16.7109375" style="2" customWidth="1"/>
    <col min="9997" max="9997" width="17.140625" style="2" customWidth="1"/>
    <col min="9998" max="9998" width="12.28515625" style="2" customWidth="1"/>
    <col min="9999" max="9999" width="13" style="2" customWidth="1"/>
    <col min="10000" max="10000" width="17.140625" style="2" customWidth="1"/>
    <col min="10001" max="10001" width="23.7109375" style="2" customWidth="1"/>
    <col min="10002" max="10011" width="0" style="2" hidden="1" customWidth="1"/>
    <col min="10012" max="10013" width="19.5703125" style="2" customWidth="1"/>
    <col min="10014" max="10014" width="13.5703125" style="2" customWidth="1"/>
    <col min="10015" max="10015" width="19.5703125" style="2" customWidth="1"/>
    <col min="10016" max="10016" width="25" style="2" customWidth="1"/>
    <col min="10017" max="10017" width="22.7109375" style="2" customWidth="1"/>
    <col min="10018" max="10018" width="12.5703125" style="2" customWidth="1"/>
    <col min="10019" max="10019" width="18.5703125" style="2" customWidth="1"/>
    <col min="10020" max="10020" width="15.7109375" style="2" customWidth="1"/>
    <col min="10021" max="10026" width="0" style="2" hidden="1" customWidth="1"/>
    <col min="10027" max="10029" width="11.42578125" style="2" customWidth="1"/>
    <col min="10030" max="10030" width="36.42578125" style="2" customWidth="1"/>
    <col min="10031" max="10036" width="11.42578125" style="2" customWidth="1"/>
    <col min="10037" max="10218" width="11.42578125" style="2"/>
    <col min="10219" max="10219" width="5.85546875" style="2" customWidth="1"/>
    <col min="10220" max="10220" width="20.7109375" style="2" customWidth="1"/>
    <col min="10221" max="10221" width="36.85546875" style="2" customWidth="1"/>
    <col min="10222" max="10222" width="28.7109375" style="2" customWidth="1"/>
    <col min="10223" max="10223" width="13.5703125" style="2" customWidth="1"/>
    <col min="10224" max="10230" width="0" style="2" hidden="1" customWidth="1"/>
    <col min="10231" max="10231" width="17.7109375" style="2" customWidth="1"/>
    <col min="10232" max="10233" width="15.140625" style="2" customWidth="1"/>
    <col min="10234" max="10234" width="16.42578125" style="2" customWidth="1"/>
    <col min="10235" max="10235" width="17.28515625" style="2" customWidth="1"/>
    <col min="10236" max="10236" width="19.85546875" style="2" customWidth="1"/>
    <col min="10237" max="10237" width="14.7109375" style="2" customWidth="1"/>
    <col min="10238" max="10238" width="46" style="2" customWidth="1"/>
    <col min="10239" max="10239" width="39.140625" style="2" customWidth="1"/>
    <col min="10240" max="10241" width="0" style="2" hidden="1" customWidth="1"/>
    <col min="10242" max="10242" width="15.7109375" style="2" customWidth="1"/>
    <col min="10243" max="10249" width="0" style="2" hidden="1" customWidth="1"/>
    <col min="10250" max="10250" width="16.28515625" style="2" customWidth="1"/>
    <col min="10251" max="10251" width="15.85546875" style="2" customWidth="1"/>
    <col min="10252" max="10252" width="16.7109375" style="2" customWidth="1"/>
    <col min="10253" max="10253" width="17.140625" style="2" customWidth="1"/>
    <col min="10254" max="10254" width="12.28515625" style="2" customWidth="1"/>
    <col min="10255" max="10255" width="13" style="2" customWidth="1"/>
    <col min="10256" max="10256" width="17.140625" style="2" customWidth="1"/>
    <col min="10257" max="10257" width="23.7109375" style="2" customWidth="1"/>
    <col min="10258" max="10267" width="0" style="2" hidden="1" customWidth="1"/>
    <col min="10268" max="10269" width="19.5703125" style="2" customWidth="1"/>
    <col min="10270" max="10270" width="13.5703125" style="2" customWidth="1"/>
    <col min="10271" max="10271" width="19.5703125" style="2" customWidth="1"/>
    <col min="10272" max="10272" width="25" style="2" customWidth="1"/>
    <col min="10273" max="10273" width="22.7109375" style="2" customWidth="1"/>
    <col min="10274" max="10274" width="12.5703125" style="2" customWidth="1"/>
    <col min="10275" max="10275" width="18.5703125" style="2" customWidth="1"/>
    <col min="10276" max="10276" width="15.7109375" style="2" customWidth="1"/>
    <col min="10277" max="10282" width="0" style="2" hidden="1" customWidth="1"/>
    <col min="10283" max="10285" width="11.42578125" style="2" customWidth="1"/>
    <col min="10286" max="10286" width="36.42578125" style="2" customWidth="1"/>
    <col min="10287" max="10292" width="11.42578125" style="2" customWidth="1"/>
    <col min="10293" max="10474" width="11.42578125" style="2"/>
    <col min="10475" max="10475" width="5.85546875" style="2" customWidth="1"/>
    <col min="10476" max="10476" width="20.7109375" style="2" customWidth="1"/>
    <col min="10477" max="10477" width="36.85546875" style="2" customWidth="1"/>
    <col min="10478" max="10478" width="28.7109375" style="2" customWidth="1"/>
    <col min="10479" max="10479" width="13.5703125" style="2" customWidth="1"/>
    <col min="10480" max="10486" width="0" style="2" hidden="1" customWidth="1"/>
    <col min="10487" max="10487" width="17.7109375" style="2" customWidth="1"/>
    <col min="10488" max="10489" width="15.140625" style="2" customWidth="1"/>
    <col min="10490" max="10490" width="16.42578125" style="2" customWidth="1"/>
    <col min="10491" max="10491" width="17.28515625" style="2" customWidth="1"/>
    <col min="10492" max="10492" width="19.85546875" style="2" customWidth="1"/>
    <col min="10493" max="10493" width="14.7109375" style="2" customWidth="1"/>
    <col min="10494" max="10494" width="46" style="2" customWidth="1"/>
    <col min="10495" max="10495" width="39.140625" style="2" customWidth="1"/>
    <col min="10496" max="10497" width="0" style="2" hidden="1" customWidth="1"/>
    <col min="10498" max="10498" width="15.7109375" style="2" customWidth="1"/>
    <col min="10499" max="10505" width="0" style="2" hidden="1" customWidth="1"/>
    <col min="10506" max="10506" width="16.28515625" style="2" customWidth="1"/>
    <col min="10507" max="10507" width="15.85546875" style="2" customWidth="1"/>
    <col min="10508" max="10508" width="16.7109375" style="2" customWidth="1"/>
    <col min="10509" max="10509" width="17.140625" style="2" customWidth="1"/>
    <col min="10510" max="10510" width="12.28515625" style="2" customWidth="1"/>
    <col min="10511" max="10511" width="13" style="2" customWidth="1"/>
    <col min="10512" max="10512" width="17.140625" style="2" customWidth="1"/>
    <col min="10513" max="10513" width="23.7109375" style="2" customWidth="1"/>
    <col min="10514" max="10523" width="0" style="2" hidden="1" customWidth="1"/>
    <col min="10524" max="10525" width="19.5703125" style="2" customWidth="1"/>
    <col min="10526" max="10526" width="13.5703125" style="2" customWidth="1"/>
    <col min="10527" max="10527" width="19.5703125" style="2" customWidth="1"/>
    <col min="10528" max="10528" width="25" style="2" customWidth="1"/>
    <col min="10529" max="10529" width="22.7109375" style="2" customWidth="1"/>
    <col min="10530" max="10530" width="12.5703125" style="2" customWidth="1"/>
    <col min="10531" max="10531" width="18.5703125" style="2" customWidth="1"/>
    <col min="10532" max="10532" width="15.7109375" style="2" customWidth="1"/>
    <col min="10533" max="10538" width="0" style="2" hidden="1" customWidth="1"/>
    <col min="10539" max="10541" width="11.42578125" style="2" customWidth="1"/>
    <col min="10542" max="10542" width="36.42578125" style="2" customWidth="1"/>
    <col min="10543" max="10548" width="11.42578125" style="2" customWidth="1"/>
    <col min="10549" max="10730" width="11.42578125" style="2"/>
    <col min="10731" max="10731" width="5.85546875" style="2" customWidth="1"/>
    <col min="10732" max="10732" width="20.7109375" style="2" customWidth="1"/>
    <col min="10733" max="10733" width="36.85546875" style="2" customWidth="1"/>
    <col min="10734" max="10734" width="28.7109375" style="2" customWidth="1"/>
    <col min="10735" max="10735" width="13.5703125" style="2" customWidth="1"/>
    <col min="10736" max="10742" width="0" style="2" hidden="1" customWidth="1"/>
    <col min="10743" max="10743" width="17.7109375" style="2" customWidth="1"/>
    <col min="10744" max="10745" width="15.140625" style="2" customWidth="1"/>
    <col min="10746" max="10746" width="16.42578125" style="2" customWidth="1"/>
    <col min="10747" max="10747" width="17.28515625" style="2" customWidth="1"/>
    <col min="10748" max="10748" width="19.85546875" style="2" customWidth="1"/>
    <col min="10749" max="10749" width="14.7109375" style="2" customWidth="1"/>
    <col min="10750" max="10750" width="46" style="2" customWidth="1"/>
    <col min="10751" max="10751" width="39.140625" style="2" customWidth="1"/>
    <col min="10752" max="10753" width="0" style="2" hidden="1" customWidth="1"/>
    <col min="10754" max="10754" width="15.7109375" style="2" customWidth="1"/>
    <col min="10755" max="10761" width="0" style="2" hidden="1" customWidth="1"/>
    <col min="10762" max="10762" width="16.28515625" style="2" customWidth="1"/>
    <col min="10763" max="10763" width="15.85546875" style="2" customWidth="1"/>
    <col min="10764" max="10764" width="16.7109375" style="2" customWidth="1"/>
    <col min="10765" max="10765" width="17.140625" style="2" customWidth="1"/>
    <col min="10766" max="10766" width="12.28515625" style="2" customWidth="1"/>
    <col min="10767" max="10767" width="13" style="2" customWidth="1"/>
    <col min="10768" max="10768" width="17.140625" style="2" customWidth="1"/>
    <col min="10769" max="10769" width="23.7109375" style="2" customWidth="1"/>
    <col min="10770" max="10779" width="0" style="2" hidden="1" customWidth="1"/>
    <col min="10780" max="10781" width="19.5703125" style="2" customWidth="1"/>
    <col min="10782" max="10782" width="13.5703125" style="2" customWidth="1"/>
    <col min="10783" max="10783" width="19.5703125" style="2" customWidth="1"/>
    <col min="10784" max="10784" width="25" style="2" customWidth="1"/>
    <col min="10785" max="10785" width="22.7109375" style="2" customWidth="1"/>
    <col min="10786" max="10786" width="12.5703125" style="2" customWidth="1"/>
    <col min="10787" max="10787" width="18.5703125" style="2" customWidth="1"/>
    <col min="10788" max="10788" width="15.7109375" style="2" customWidth="1"/>
    <col min="10789" max="10794" width="0" style="2" hidden="1" customWidth="1"/>
    <col min="10795" max="10797" width="11.42578125" style="2" customWidth="1"/>
    <col min="10798" max="10798" width="36.42578125" style="2" customWidth="1"/>
    <col min="10799" max="10804" width="11.42578125" style="2" customWidth="1"/>
    <col min="10805" max="10986" width="11.42578125" style="2"/>
    <col min="10987" max="10987" width="5.85546875" style="2" customWidth="1"/>
    <col min="10988" max="10988" width="20.7109375" style="2" customWidth="1"/>
    <col min="10989" max="10989" width="36.85546875" style="2" customWidth="1"/>
    <col min="10990" max="10990" width="28.7109375" style="2" customWidth="1"/>
    <col min="10991" max="10991" width="13.5703125" style="2" customWidth="1"/>
    <col min="10992" max="10998" width="0" style="2" hidden="1" customWidth="1"/>
    <col min="10999" max="10999" width="17.7109375" style="2" customWidth="1"/>
    <col min="11000" max="11001" width="15.140625" style="2" customWidth="1"/>
    <col min="11002" max="11002" width="16.42578125" style="2" customWidth="1"/>
    <col min="11003" max="11003" width="17.28515625" style="2" customWidth="1"/>
    <col min="11004" max="11004" width="19.85546875" style="2" customWidth="1"/>
    <col min="11005" max="11005" width="14.7109375" style="2" customWidth="1"/>
    <col min="11006" max="11006" width="46" style="2" customWidth="1"/>
    <col min="11007" max="11007" width="39.140625" style="2" customWidth="1"/>
    <col min="11008" max="11009" width="0" style="2" hidden="1" customWidth="1"/>
    <col min="11010" max="11010" width="15.7109375" style="2" customWidth="1"/>
    <col min="11011" max="11017" width="0" style="2" hidden="1" customWidth="1"/>
    <col min="11018" max="11018" width="16.28515625" style="2" customWidth="1"/>
    <col min="11019" max="11019" width="15.85546875" style="2" customWidth="1"/>
    <col min="11020" max="11020" width="16.7109375" style="2" customWidth="1"/>
    <col min="11021" max="11021" width="17.140625" style="2" customWidth="1"/>
    <col min="11022" max="11022" width="12.28515625" style="2" customWidth="1"/>
    <col min="11023" max="11023" width="13" style="2" customWidth="1"/>
    <col min="11024" max="11024" width="17.140625" style="2" customWidth="1"/>
    <col min="11025" max="11025" width="23.7109375" style="2" customWidth="1"/>
    <col min="11026" max="11035" width="0" style="2" hidden="1" customWidth="1"/>
    <col min="11036" max="11037" width="19.5703125" style="2" customWidth="1"/>
    <col min="11038" max="11038" width="13.5703125" style="2" customWidth="1"/>
    <col min="11039" max="11039" width="19.5703125" style="2" customWidth="1"/>
    <col min="11040" max="11040" width="25" style="2" customWidth="1"/>
    <col min="11041" max="11041" width="22.7109375" style="2" customWidth="1"/>
    <col min="11042" max="11042" width="12.5703125" style="2" customWidth="1"/>
    <col min="11043" max="11043" width="18.5703125" style="2" customWidth="1"/>
    <col min="11044" max="11044" width="15.7109375" style="2" customWidth="1"/>
    <col min="11045" max="11050" width="0" style="2" hidden="1" customWidth="1"/>
    <col min="11051" max="11053" width="11.42578125" style="2" customWidth="1"/>
    <col min="11054" max="11054" width="36.42578125" style="2" customWidth="1"/>
    <col min="11055" max="11060" width="11.42578125" style="2" customWidth="1"/>
    <col min="11061" max="11242" width="11.42578125" style="2"/>
    <col min="11243" max="11243" width="5.85546875" style="2" customWidth="1"/>
    <col min="11244" max="11244" width="20.7109375" style="2" customWidth="1"/>
    <col min="11245" max="11245" width="36.85546875" style="2" customWidth="1"/>
    <col min="11246" max="11246" width="28.7109375" style="2" customWidth="1"/>
    <col min="11247" max="11247" width="13.5703125" style="2" customWidth="1"/>
    <col min="11248" max="11254" width="0" style="2" hidden="1" customWidth="1"/>
    <col min="11255" max="11255" width="17.7109375" style="2" customWidth="1"/>
    <col min="11256" max="11257" width="15.140625" style="2" customWidth="1"/>
    <col min="11258" max="11258" width="16.42578125" style="2" customWidth="1"/>
    <col min="11259" max="11259" width="17.28515625" style="2" customWidth="1"/>
    <col min="11260" max="11260" width="19.85546875" style="2" customWidth="1"/>
    <col min="11261" max="11261" width="14.7109375" style="2" customWidth="1"/>
    <col min="11262" max="11262" width="46" style="2" customWidth="1"/>
    <col min="11263" max="11263" width="39.140625" style="2" customWidth="1"/>
    <col min="11264" max="11265" width="0" style="2" hidden="1" customWidth="1"/>
    <col min="11266" max="11266" width="15.7109375" style="2" customWidth="1"/>
    <col min="11267" max="11273" width="0" style="2" hidden="1" customWidth="1"/>
    <col min="11274" max="11274" width="16.28515625" style="2" customWidth="1"/>
    <col min="11275" max="11275" width="15.85546875" style="2" customWidth="1"/>
    <col min="11276" max="11276" width="16.7109375" style="2" customWidth="1"/>
    <col min="11277" max="11277" width="17.140625" style="2" customWidth="1"/>
    <col min="11278" max="11278" width="12.28515625" style="2" customWidth="1"/>
    <col min="11279" max="11279" width="13" style="2" customWidth="1"/>
    <col min="11280" max="11280" width="17.140625" style="2" customWidth="1"/>
    <col min="11281" max="11281" width="23.7109375" style="2" customWidth="1"/>
    <col min="11282" max="11291" width="0" style="2" hidden="1" customWidth="1"/>
    <col min="11292" max="11293" width="19.5703125" style="2" customWidth="1"/>
    <col min="11294" max="11294" width="13.5703125" style="2" customWidth="1"/>
    <col min="11295" max="11295" width="19.5703125" style="2" customWidth="1"/>
    <col min="11296" max="11296" width="25" style="2" customWidth="1"/>
    <col min="11297" max="11297" width="22.7109375" style="2" customWidth="1"/>
    <col min="11298" max="11298" width="12.5703125" style="2" customWidth="1"/>
    <col min="11299" max="11299" width="18.5703125" style="2" customWidth="1"/>
    <col min="11300" max="11300" width="15.7109375" style="2" customWidth="1"/>
    <col min="11301" max="11306" width="0" style="2" hidden="1" customWidth="1"/>
    <col min="11307" max="11309" width="11.42578125" style="2" customWidth="1"/>
    <col min="11310" max="11310" width="36.42578125" style="2" customWidth="1"/>
    <col min="11311" max="11316" width="11.42578125" style="2" customWidth="1"/>
    <col min="11317" max="11498" width="11.42578125" style="2"/>
    <col min="11499" max="11499" width="5.85546875" style="2" customWidth="1"/>
    <col min="11500" max="11500" width="20.7109375" style="2" customWidth="1"/>
    <col min="11501" max="11501" width="36.85546875" style="2" customWidth="1"/>
    <col min="11502" max="11502" width="28.7109375" style="2" customWidth="1"/>
    <col min="11503" max="11503" width="13.5703125" style="2" customWidth="1"/>
    <col min="11504" max="11510" width="0" style="2" hidden="1" customWidth="1"/>
    <col min="11511" max="11511" width="17.7109375" style="2" customWidth="1"/>
    <col min="11512" max="11513" width="15.140625" style="2" customWidth="1"/>
    <col min="11514" max="11514" width="16.42578125" style="2" customWidth="1"/>
    <col min="11515" max="11515" width="17.28515625" style="2" customWidth="1"/>
    <col min="11516" max="11516" width="19.85546875" style="2" customWidth="1"/>
    <col min="11517" max="11517" width="14.7109375" style="2" customWidth="1"/>
    <col min="11518" max="11518" width="46" style="2" customWidth="1"/>
    <col min="11519" max="11519" width="39.140625" style="2" customWidth="1"/>
    <col min="11520" max="11521" width="0" style="2" hidden="1" customWidth="1"/>
    <col min="11522" max="11522" width="15.7109375" style="2" customWidth="1"/>
    <col min="11523" max="11529" width="0" style="2" hidden="1" customWidth="1"/>
    <col min="11530" max="11530" width="16.28515625" style="2" customWidth="1"/>
    <col min="11531" max="11531" width="15.85546875" style="2" customWidth="1"/>
    <col min="11532" max="11532" width="16.7109375" style="2" customWidth="1"/>
    <col min="11533" max="11533" width="17.140625" style="2" customWidth="1"/>
    <col min="11534" max="11534" width="12.28515625" style="2" customWidth="1"/>
    <col min="11535" max="11535" width="13" style="2" customWidth="1"/>
    <col min="11536" max="11536" width="17.140625" style="2" customWidth="1"/>
    <col min="11537" max="11537" width="23.7109375" style="2" customWidth="1"/>
    <col min="11538" max="11547" width="0" style="2" hidden="1" customWidth="1"/>
    <col min="11548" max="11549" width="19.5703125" style="2" customWidth="1"/>
    <col min="11550" max="11550" width="13.5703125" style="2" customWidth="1"/>
    <col min="11551" max="11551" width="19.5703125" style="2" customWidth="1"/>
    <col min="11552" max="11552" width="25" style="2" customWidth="1"/>
    <col min="11553" max="11553" width="22.7109375" style="2" customWidth="1"/>
    <col min="11554" max="11554" width="12.5703125" style="2" customWidth="1"/>
    <col min="11555" max="11555" width="18.5703125" style="2" customWidth="1"/>
    <col min="11556" max="11556" width="15.7109375" style="2" customWidth="1"/>
    <col min="11557" max="11562" width="0" style="2" hidden="1" customWidth="1"/>
    <col min="11563" max="11565" width="11.42578125" style="2" customWidth="1"/>
    <col min="11566" max="11566" width="36.42578125" style="2" customWidth="1"/>
    <col min="11567" max="11572" width="11.42578125" style="2" customWidth="1"/>
    <col min="11573" max="11754" width="11.42578125" style="2"/>
    <col min="11755" max="11755" width="5.85546875" style="2" customWidth="1"/>
    <col min="11756" max="11756" width="20.7109375" style="2" customWidth="1"/>
    <col min="11757" max="11757" width="36.85546875" style="2" customWidth="1"/>
    <col min="11758" max="11758" width="28.7109375" style="2" customWidth="1"/>
    <col min="11759" max="11759" width="13.5703125" style="2" customWidth="1"/>
    <col min="11760" max="11766" width="0" style="2" hidden="1" customWidth="1"/>
    <col min="11767" max="11767" width="17.7109375" style="2" customWidth="1"/>
    <col min="11768" max="11769" width="15.140625" style="2" customWidth="1"/>
    <col min="11770" max="11770" width="16.42578125" style="2" customWidth="1"/>
    <col min="11771" max="11771" width="17.28515625" style="2" customWidth="1"/>
    <col min="11772" max="11772" width="19.85546875" style="2" customWidth="1"/>
    <col min="11773" max="11773" width="14.7109375" style="2" customWidth="1"/>
    <col min="11774" max="11774" width="46" style="2" customWidth="1"/>
    <col min="11775" max="11775" width="39.140625" style="2" customWidth="1"/>
    <col min="11776" max="11777" width="0" style="2" hidden="1" customWidth="1"/>
    <col min="11778" max="11778" width="15.7109375" style="2" customWidth="1"/>
    <col min="11779" max="11785" width="0" style="2" hidden="1" customWidth="1"/>
    <col min="11786" max="11786" width="16.28515625" style="2" customWidth="1"/>
    <col min="11787" max="11787" width="15.85546875" style="2" customWidth="1"/>
    <col min="11788" max="11788" width="16.7109375" style="2" customWidth="1"/>
    <col min="11789" max="11789" width="17.140625" style="2" customWidth="1"/>
    <col min="11790" max="11790" width="12.28515625" style="2" customWidth="1"/>
    <col min="11791" max="11791" width="13" style="2" customWidth="1"/>
    <col min="11792" max="11792" width="17.140625" style="2" customWidth="1"/>
    <col min="11793" max="11793" width="23.7109375" style="2" customWidth="1"/>
    <col min="11794" max="11803" width="0" style="2" hidden="1" customWidth="1"/>
    <col min="11804" max="11805" width="19.5703125" style="2" customWidth="1"/>
    <col min="11806" max="11806" width="13.5703125" style="2" customWidth="1"/>
    <col min="11807" max="11807" width="19.5703125" style="2" customWidth="1"/>
    <col min="11808" max="11808" width="25" style="2" customWidth="1"/>
    <col min="11809" max="11809" width="22.7109375" style="2" customWidth="1"/>
    <col min="11810" max="11810" width="12.5703125" style="2" customWidth="1"/>
    <col min="11811" max="11811" width="18.5703125" style="2" customWidth="1"/>
    <col min="11812" max="11812" width="15.7109375" style="2" customWidth="1"/>
    <col min="11813" max="11818" width="0" style="2" hidden="1" customWidth="1"/>
    <col min="11819" max="11821" width="11.42578125" style="2" customWidth="1"/>
    <col min="11822" max="11822" width="36.42578125" style="2" customWidth="1"/>
    <col min="11823" max="11828" width="11.42578125" style="2" customWidth="1"/>
    <col min="11829" max="12010" width="11.42578125" style="2"/>
    <col min="12011" max="12011" width="5.85546875" style="2" customWidth="1"/>
    <col min="12012" max="12012" width="20.7109375" style="2" customWidth="1"/>
    <col min="12013" max="12013" width="36.85546875" style="2" customWidth="1"/>
    <col min="12014" max="12014" width="28.7109375" style="2" customWidth="1"/>
    <col min="12015" max="12015" width="13.5703125" style="2" customWidth="1"/>
    <col min="12016" max="12022" width="0" style="2" hidden="1" customWidth="1"/>
    <col min="12023" max="12023" width="17.7109375" style="2" customWidth="1"/>
    <col min="12024" max="12025" width="15.140625" style="2" customWidth="1"/>
    <col min="12026" max="12026" width="16.42578125" style="2" customWidth="1"/>
    <col min="12027" max="12027" width="17.28515625" style="2" customWidth="1"/>
    <col min="12028" max="12028" width="19.85546875" style="2" customWidth="1"/>
    <col min="12029" max="12029" width="14.7109375" style="2" customWidth="1"/>
    <col min="12030" max="12030" width="46" style="2" customWidth="1"/>
    <col min="12031" max="12031" width="39.140625" style="2" customWidth="1"/>
    <col min="12032" max="12033" width="0" style="2" hidden="1" customWidth="1"/>
    <col min="12034" max="12034" width="15.7109375" style="2" customWidth="1"/>
    <col min="12035" max="12041" width="0" style="2" hidden="1" customWidth="1"/>
    <col min="12042" max="12042" width="16.28515625" style="2" customWidth="1"/>
    <col min="12043" max="12043" width="15.85546875" style="2" customWidth="1"/>
    <col min="12044" max="12044" width="16.7109375" style="2" customWidth="1"/>
    <col min="12045" max="12045" width="17.140625" style="2" customWidth="1"/>
    <col min="12046" max="12046" width="12.28515625" style="2" customWidth="1"/>
    <col min="12047" max="12047" width="13" style="2" customWidth="1"/>
    <col min="12048" max="12048" width="17.140625" style="2" customWidth="1"/>
    <col min="12049" max="12049" width="23.7109375" style="2" customWidth="1"/>
    <col min="12050" max="12059" width="0" style="2" hidden="1" customWidth="1"/>
    <col min="12060" max="12061" width="19.5703125" style="2" customWidth="1"/>
    <col min="12062" max="12062" width="13.5703125" style="2" customWidth="1"/>
    <col min="12063" max="12063" width="19.5703125" style="2" customWidth="1"/>
    <col min="12064" max="12064" width="25" style="2" customWidth="1"/>
    <col min="12065" max="12065" width="22.7109375" style="2" customWidth="1"/>
    <col min="12066" max="12066" width="12.5703125" style="2" customWidth="1"/>
    <col min="12067" max="12067" width="18.5703125" style="2" customWidth="1"/>
    <col min="12068" max="12068" width="15.7109375" style="2" customWidth="1"/>
    <col min="12069" max="12074" width="0" style="2" hidden="1" customWidth="1"/>
    <col min="12075" max="12077" width="11.42578125" style="2" customWidth="1"/>
    <col min="12078" max="12078" width="36.42578125" style="2" customWidth="1"/>
    <col min="12079" max="12084" width="11.42578125" style="2" customWidth="1"/>
    <col min="12085" max="12266" width="11.42578125" style="2"/>
    <col min="12267" max="12267" width="5.85546875" style="2" customWidth="1"/>
    <col min="12268" max="12268" width="20.7109375" style="2" customWidth="1"/>
    <col min="12269" max="12269" width="36.85546875" style="2" customWidth="1"/>
    <col min="12270" max="12270" width="28.7109375" style="2" customWidth="1"/>
    <col min="12271" max="12271" width="13.5703125" style="2" customWidth="1"/>
    <col min="12272" max="12278" width="0" style="2" hidden="1" customWidth="1"/>
    <col min="12279" max="12279" width="17.7109375" style="2" customWidth="1"/>
    <col min="12280" max="12281" width="15.140625" style="2" customWidth="1"/>
    <col min="12282" max="12282" width="16.42578125" style="2" customWidth="1"/>
    <col min="12283" max="12283" width="17.28515625" style="2" customWidth="1"/>
    <col min="12284" max="12284" width="19.85546875" style="2" customWidth="1"/>
    <col min="12285" max="12285" width="14.7109375" style="2" customWidth="1"/>
    <col min="12286" max="12286" width="46" style="2" customWidth="1"/>
    <col min="12287" max="12287" width="39.140625" style="2" customWidth="1"/>
    <col min="12288" max="12289" width="0" style="2" hidden="1" customWidth="1"/>
    <col min="12290" max="12290" width="15.7109375" style="2" customWidth="1"/>
    <col min="12291" max="12297" width="0" style="2" hidden="1" customWidth="1"/>
    <col min="12298" max="12298" width="16.28515625" style="2" customWidth="1"/>
    <col min="12299" max="12299" width="15.85546875" style="2" customWidth="1"/>
    <col min="12300" max="12300" width="16.7109375" style="2" customWidth="1"/>
    <col min="12301" max="12301" width="17.140625" style="2" customWidth="1"/>
    <col min="12302" max="12302" width="12.28515625" style="2" customWidth="1"/>
    <col min="12303" max="12303" width="13" style="2" customWidth="1"/>
    <col min="12304" max="12304" width="17.140625" style="2" customWidth="1"/>
    <col min="12305" max="12305" width="23.7109375" style="2" customWidth="1"/>
    <col min="12306" max="12315" width="0" style="2" hidden="1" customWidth="1"/>
    <col min="12316" max="12317" width="19.5703125" style="2" customWidth="1"/>
    <col min="12318" max="12318" width="13.5703125" style="2" customWidth="1"/>
    <col min="12319" max="12319" width="19.5703125" style="2" customWidth="1"/>
    <col min="12320" max="12320" width="25" style="2" customWidth="1"/>
    <col min="12321" max="12321" width="22.7109375" style="2" customWidth="1"/>
    <col min="12322" max="12322" width="12.5703125" style="2" customWidth="1"/>
    <col min="12323" max="12323" width="18.5703125" style="2" customWidth="1"/>
    <col min="12324" max="12324" width="15.7109375" style="2" customWidth="1"/>
    <col min="12325" max="12330" width="0" style="2" hidden="1" customWidth="1"/>
    <col min="12331" max="12333" width="11.42578125" style="2" customWidth="1"/>
    <col min="12334" max="12334" width="36.42578125" style="2" customWidth="1"/>
    <col min="12335" max="12340" width="11.42578125" style="2" customWidth="1"/>
    <col min="12341" max="12522" width="11.42578125" style="2"/>
    <col min="12523" max="12523" width="5.85546875" style="2" customWidth="1"/>
    <col min="12524" max="12524" width="20.7109375" style="2" customWidth="1"/>
    <col min="12525" max="12525" width="36.85546875" style="2" customWidth="1"/>
    <col min="12526" max="12526" width="28.7109375" style="2" customWidth="1"/>
    <col min="12527" max="12527" width="13.5703125" style="2" customWidth="1"/>
    <col min="12528" max="12534" width="0" style="2" hidden="1" customWidth="1"/>
    <col min="12535" max="12535" width="17.7109375" style="2" customWidth="1"/>
    <col min="12536" max="12537" width="15.140625" style="2" customWidth="1"/>
    <col min="12538" max="12538" width="16.42578125" style="2" customWidth="1"/>
    <col min="12539" max="12539" width="17.28515625" style="2" customWidth="1"/>
    <col min="12540" max="12540" width="19.85546875" style="2" customWidth="1"/>
    <col min="12541" max="12541" width="14.7109375" style="2" customWidth="1"/>
    <col min="12542" max="12542" width="46" style="2" customWidth="1"/>
    <col min="12543" max="12543" width="39.140625" style="2" customWidth="1"/>
    <col min="12544" max="12545" width="0" style="2" hidden="1" customWidth="1"/>
    <col min="12546" max="12546" width="15.7109375" style="2" customWidth="1"/>
    <col min="12547" max="12553" width="0" style="2" hidden="1" customWidth="1"/>
    <col min="12554" max="12554" width="16.28515625" style="2" customWidth="1"/>
    <col min="12555" max="12555" width="15.85546875" style="2" customWidth="1"/>
    <col min="12556" max="12556" width="16.7109375" style="2" customWidth="1"/>
    <col min="12557" max="12557" width="17.140625" style="2" customWidth="1"/>
    <col min="12558" max="12558" width="12.28515625" style="2" customWidth="1"/>
    <col min="12559" max="12559" width="13" style="2" customWidth="1"/>
    <col min="12560" max="12560" width="17.140625" style="2" customWidth="1"/>
    <col min="12561" max="12561" width="23.7109375" style="2" customWidth="1"/>
    <col min="12562" max="12571" width="0" style="2" hidden="1" customWidth="1"/>
    <col min="12572" max="12573" width="19.5703125" style="2" customWidth="1"/>
    <col min="12574" max="12574" width="13.5703125" style="2" customWidth="1"/>
    <col min="12575" max="12575" width="19.5703125" style="2" customWidth="1"/>
    <col min="12576" max="12576" width="25" style="2" customWidth="1"/>
    <col min="12577" max="12577" width="22.7109375" style="2" customWidth="1"/>
    <col min="12578" max="12578" width="12.5703125" style="2" customWidth="1"/>
    <col min="12579" max="12579" width="18.5703125" style="2" customWidth="1"/>
    <col min="12580" max="12580" width="15.7109375" style="2" customWidth="1"/>
    <col min="12581" max="12586" width="0" style="2" hidden="1" customWidth="1"/>
    <col min="12587" max="12589" width="11.42578125" style="2" customWidth="1"/>
    <col min="12590" max="12590" width="36.42578125" style="2" customWidth="1"/>
    <col min="12591" max="12596" width="11.42578125" style="2" customWidth="1"/>
    <col min="12597" max="12778" width="11.42578125" style="2"/>
    <col min="12779" max="12779" width="5.85546875" style="2" customWidth="1"/>
    <col min="12780" max="12780" width="20.7109375" style="2" customWidth="1"/>
    <col min="12781" max="12781" width="36.85546875" style="2" customWidth="1"/>
    <col min="12782" max="12782" width="28.7109375" style="2" customWidth="1"/>
    <col min="12783" max="12783" width="13.5703125" style="2" customWidth="1"/>
    <col min="12784" max="12790" width="0" style="2" hidden="1" customWidth="1"/>
    <col min="12791" max="12791" width="17.7109375" style="2" customWidth="1"/>
    <col min="12792" max="12793" width="15.140625" style="2" customWidth="1"/>
    <col min="12794" max="12794" width="16.42578125" style="2" customWidth="1"/>
    <col min="12795" max="12795" width="17.28515625" style="2" customWidth="1"/>
    <col min="12796" max="12796" width="19.85546875" style="2" customWidth="1"/>
    <col min="12797" max="12797" width="14.7109375" style="2" customWidth="1"/>
    <col min="12798" max="12798" width="46" style="2" customWidth="1"/>
    <col min="12799" max="12799" width="39.140625" style="2" customWidth="1"/>
    <col min="12800" max="12801" width="0" style="2" hidden="1" customWidth="1"/>
    <col min="12802" max="12802" width="15.7109375" style="2" customWidth="1"/>
    <col min="12803" max="12809" width="0" style="2" hidden="1" customWidth="1"/>
    <col min="12810" max="12810" width="16.28515625" style="2" customWidth="1"/>
    <col min="12811" max="12811" width="15.85546875" style="2" customWidth="1"/>
    <col min="12812" max="12812" width="16.7109375" style="2" customWidth="1"/>
    <col min="12813" max="12813" width="17.140625" style="2" customWidth="1"/>
    <col min="12814" max="12814" width="12.28515625" style="2" customWidth="1"/>
    <col min="12815" max="12815" width="13" style="2" customWidth="1"/>
    <col min="12816" max="12816" width="17.140625" style="2" customWidth="1"/>
    <col min="12817" max="12817" width="23.7109375" style="2" customWidth="1"/>
    <col min="12818" max="12827" width="0" style="2" hidden="1" customWidth="1"/>
    <col min="12828" max="12829" width="19.5703125" style="2" customWidth="1"/>
    <col min="12830" max="12830" width="13.5703125" style="2" customWidth="1"/>
    <col min="12831" max="12831" width="19.5703125" style="2" customWidth="1"/>
    <col min="12832" max="12832" width="25" style="2" customWidth="1"/>
    <col min="12833" max="12833" width="22.7109375" style="2" customWidth="1"/>
    <col min="12834" max="12834" width="12.5703125" style="2" customWidth="1"/>
    <col min="12835" max="12835" width="18.5703125" style="2" customWidth="1"/>
    <col min="12836" max="12836" width="15.7109375" style="2" customWidth="1"/>
    <col min="12837" max="12842" width="0" style="2" hidden="1" customWidth="1"/>
    <col min="12843" max="12845" width="11.42578125" style="2" customWidth="1"/>
    <col min="12846" max="12846" width="36.42578125" style="2" customWidth="1"/>
    <col min="12847" max="12852" width="11.42578125" style="2" customWidth="1"/>
    <col min="12853" max="13034" width="11.42578125" style="2"/>
    <col min="13035" max="13035" width="5.85546875" style="2" customWidth="1"/>
    <col min="13036" max="13036" width="20.7109375" style="2" customWidth="1"/>
    <col min="13037" max="13037" width="36.85546875" style="2" customWidth="1"/>
    <col min="13038" max="13038" width="28.7109375" style="2" customWidth="1"/>
    <col min="13039" max="13039" width="13.5703125" style="2" customWidth="1"/>
    <col min="13040" max="13046" width="0" style="2" hidden="1" customWidth="1"/>
    <col min="13047" max="13047" width="17.7109375" style="2" customWidth="1"/>
    <col min="13048" max="13049" width="15.140625" style="2" customWidth="1"/>
    <col min="13050" max="13050" width="16.42578125" style="2" customWidth="1"/>
    <col min="13051" max="13051" width="17.28515625" style="2" customWidth="1"/>
    <col min="13052" max="13052" width="19.85546875" style="2" customWidth="1"/>
    <col min="13053" max="13053" width="14.7109375" style="2" customWidth="1"/>
    <col min="13054" max="13054" width="46" style="2" customWidth="1"/>
    <col min="13055" max="13055" width="39.140625" style="2" customWidth="1"/>
    <col min="13056" max="13057" width="0" style="2" hidden="1" customWidth="1"/>
    <col min="13058" max="13058" width="15.7109375" style="2" customWidth="1"/>
    <col min="13059" max="13065" width="0" style="2" hidden="1" customWidth="1"/>
    <col min="13066" max="13066" width="16.28515625" style="2" customWidth="1"/>
    <col min="13067" max="13067" width="15.85546875" style="2" customWidth="1"/>
    <col min="13068" max="13068" width="16.7109375" style="2" customWidth="1"/>
    <col min="13069" max="13069" width="17.140625" style="2" customWidth="1"/>
    <col min="13070" max="13070" width="12.28515625" style="2" customWidth="1"/>
    <col min="13071" max="13071" width="13" style="2" customWidth="1"/>
    <col min="13072" max="13072" width="17.140625" style="2" customWidth="1"/>
    <col min="13073" max="13073" width="23.7109375" style="2" customWidth="1"/>
    <col min="13074" max="13083" width="0" style="2" hidden="1" customWidth="1"/>
    <col min="13084" max="13085" width="19.5703125" style="2" customWidth="1"/>
    <col min="13086" max="13086" width="13.5703125" style="2" customWidth="1"/>
    <col min="13087" max="13087" width="19.5703125" style="2" customWidth="1"/>
    <col min="13088" max="13088" width="25" style="2" customWidth="1"/>
    <col min="13089" max="13089" width="22.7109375" style="2" customWidth="1"/>
    <col min="13090" max="13090" width="12.5703125" style="2" customWidth="1"/>
    <col min="13091" max="13091" width="18.5703125" style="2" customWidth="1"/>
    <col min="13092" max="13092" width="15.7109375" style="2" customWidth="1"/>
    <col min="13093" max="13098" width="0" style="2" hidden="1" customWidth="1"/>
    <col min="13099" max="13101" width="11.42578125" style="2" customWidth="1"/>
    <col min="13102" max="13102" width="36.42578125" style="2" customWidth="1"/>
    <col min="13103" max="13108" width="11.42578125" style="2" customWidth="1"/>
    <col min="13109" max="13290" width="11.42578125" style="2"/>
    <col min="13291" max="13291" width="5.85546875" style="2" customWidth="1"/>
    <col min="13292" max="13292" width="20.7109375" style="2" customWidth="1"/>
    <col min="13293" max="13293" width="36.85546875" style="2" customWidth="1"/>
    <col min="13294" max="13294" width="28.7109375" style="2" customWidth="1"/>
    <col min="13295" max="13295" width="13.5703125" style="2" customWidth="1"/>
    <col min="13296" max="13302" width="0" style="2" hidden="1" customWidth="1"/>
    <col min="13303" max="13303" width="17.7109375" style="2" customWidth="1"/>
    <col min="13304" max="13305" width="15.140625" style="2" customWidth="1"/>
    <col min="13306" max="13306" width="16.42578125" style="2" customWidth="1"/>
    <col min="13307" max="13307" width="17.28515625" style="2" customWidth="1"/>
    <col min="13308" max="13308" width="19.85546875" style="2" customWidth="1"/>
    <col min="13309" max="13309" width="14.7109375" style="2" customWidth="1"/>
    <col min="13310" max="13310" width="46" style="2" customWidth="1"/>
    <col min="13311" max="13311" width="39.140625" style="2" customWidth="1"/>
    <col min="13312" max="13313" width="0" style="2" hidden="1" customWidth="1"/>
    <col min="13314" max="13314" width="15.7109375" style="2" customWidth="1"/>
    <col min="13315" max="13321" width="0" style="2" hidden="1" customWidth="1"/>
    <col min="13322" max="13322" width="16.28515625" style="2" customWidth="1"/>
    <col min="13323" max="13323" width="15.85546875" style="2" customWidth="1"/>
    <col min="13324" max="13324" width="16.7109375" style="2" customWidth="1"/>
    <col min="13325" max="13325" width="17.140625" style="2" customWidth="1"/>
    <col min="13326" max="13326" width="12.28515625" style="2" customWidth="1"/>
    <col min="13327" max="13327" width="13" style="2" customWidth="1"/>
    <col min="13328" max="13328" width="17.140625" style="2" customWidth="1"/>
    <col min="13329" max="13329" width="23.7109375" style="2" customWidth="1"/>
    <col min="13330" max="13339" width="0" style="2" hidden="1" customWidth="1"/>
    <col min="13340" max="13341" width="19.5703125" style="2" customWidth="1"/>
    <col min="13342" max="13342" width="13.5703125" style="2" customWidth="1"/>
    <col min="13343" max="13343" width="19.5703125" style="2" customWidth="1"/>
    <col min="13344" max="13344" width="25" style="2" customWidth="1"/>
    <col min="13345" max="13345" width="22.7109375" style="2" customWidth="1"/>
    <col min="13346" max="13346" width="12.5703125" style="2" customWidth="1"/>
    <col min="13347" max="13347" width="18.5703125" style="2" customWidth="1"/>
    <col min="13348" max="13348" width="15.7109375" style="2" customWidth="1"/>
    <col min="13349" max="13354" width="0" style="2" hidden="1" customWidth="1"/>
    <col min="13355" max="13357" width="11.42578125" style="2" customWidth="1"/>
    <col min="13358" max="13358" width="36.42578125" style="2" customWidth="1"/>
    <col min="13359" max="13364" width="11.42578125" style="2" customWidth="1"/>
    <col min="13365" max="13546" width="11.42578125" style="2"/>
    <col min="13547" max="13547" width="5.85546875" style="2" customWidth="1"/>
    <col min="13548" max="13548" width="20.7109375" style="2" customWidth="1"/>
    <col min="13549" max="13549" width="36.85546875" style="2" customWidth="1"/>
    <col min="13550" max="13550" width="28.7109375" style="2" customWidth="1"/>
    <col min="13551" max="13551" width="13.5703125" style="2" customWidth="1"/>
    <col min="13552" max="13558" width="0" style="2" hidden="1" customWidth="1"/>
    <col min="13559" max="13559" width="17.7109375" style="2" customWidth="1"/>
    <col min="13560" max="13561" width="15.140625" style="2" customWidth="1"/>
    <col min="13562" max="13562" width="16.42578125" style="2" customWidth="1"/>
    <col min="13563" max="13563" width="17.28515625" style="2" customWidth="1"/>
    <col min="13564" max="13564" width="19.85546875" style="2" customWidth="1"/>
    <col min="13565" max="13565" width="14.7109375" style="2" customWidth="1"/>
    <col min="13566" max="13566" width="46" style="2" customWidth="1"/>
    <col min="13567" max="13567" width="39.140625" style="2" customWidth="1"/>
    <col min="13568" max="13569" width="0" style="2" hidden="1" customWidth="1"/>
    <col min="13570" max="13570" width="15.7109375" style="2" customWidth="1"/>
    <col min="13571" max="13577" width="0" style="2" hidden="1" customWidth="1"/>
    <col min="13578" max="13578" width="16.28515625" style="2" customWidth="1"/>
    <col min="13579" max="13579" width="15.85546875" style="2" customWidth="1"/>
    <col min="13580" max="13580" width="16.7109375" style="2" customWidth="1"/>
    <col min="13581" max="13581" width="17.140625" style="2" customWidth="1"/>
    <col min="13582" max="13582" width="12.28515625" style="2" customWidth="1"/>
    <col min="13583" max="13583" width="13" style="2" customWidth="1"/>
    <col min="13584" max="13584" width="17.140625" style="2" customWidth="1"/>
    <col min="13585" max="13585" width="23.7109375" style="2" customWidth="1"/>
    <col min="13586" max="13595" width="0" style="2" hidden="1" customWidth="1"/>
    <col min="13596" max="13597" width="19.5703125" style="2" customWidth="1"/>
    <col min="13598" max="13598" width="13.5703125" style="2" customWidth="1"/>
    <col min="13599" max="13599" width="19.5703125" style="2" customWidth="1"/>
    <col min="13600" max="13600" width="25" style="2" customWidth="1"/>
    <col min="13601" max="13601" width="22.7109375" style="2" customWidth="1"/>
    <col min="13602" max="13602" width="12.5703125" style="2" customWidth="1"/>
    <col min="13603" max="13603" width="18.5703125" style="2" customWidth="1"/>
    <col min="13604" max="13604" width="15.7109375" style="2" customWidth="1"/>
    <col min="13605" max="13610" width="0" style="2" hidden="1" customWidth="1"/>
    <col min="13611" max="13613" width="11.42578125" style="2" customWidth="1"/>
    <col min="13614" max="13614" width="36.42578125" style="2" customWidth="1"/>
    <col min="13615" max="13620" width="11.42578125" style="2" customWidth="1"/>
    <col min="13621" max="13802" width="11.42578125" style="2"/>
    <col min="13803" max="13803" width="5.85546875" style="2" customWidth="1"/>
    <col min="13804" max="13804" width="20.7109375" style="2" customWidth="1"/>
    <col min="13805" max="13805" width="36.85546875" style="2" customWidth="1"/>
    <col min="13806" max="13806" width="28.7109375" style="2" customWidth="1"/>
    <col min="13807" max="13807" width="13.5703125" style="2" customWidth="1"/>
    <col min="13808" max="13814" width="0" style="2" hidden="1" customWidth="1"/>
    <col min="13815" max="13815" width="17.7109375" style="2" customWidth="1"/>
    <col min="13816" max="13817" width="15.140625" style="2" customWidth="1"/>
    <col min="13818" max="13818" width="16.42578125" style="2" customWidth="1"/>
    <col min="13819" max="13819" width="17.28515625" style="2" customWidth="1"/>
    <col min="13820" max="13820" width="19.85546875" style="2" customWidth="1"/>
    <col min="13821" max="13821" width="14.7109375" style="2" customWidth="1"/>
    <col min="13822" max="13822" width="46" style="2" customWidth="1"/>
    <col min="13823" max="13823" width="39.140625" style="2" customWidth="1"/>
    <col min="13824" max="13825" width="0" style="2" hidden="1" customWidth="1"/>
    <col min="13826" max="13826" width="15.7109375" style="2" customWidth="1"/>
    <col min="13827" max="13833" width="0" style="2" hidden="1" customWidth="1"/>
    <col min="13834" max="13834" width="16.28515625" style="2" customWidth="1"/>
    <col min="13835" max="13835" width="15.85546875" style="2" customWidth="1"/>
    <col min="13836" max="13836" width="16.7109375" style="2" customWidth="1"/>
    <col min="13837" max="13837" width="17.140625" style="2" customWidth="1"/>
    <col min="13838" max="13838" width="12.28515625" style="2" customWidth="1"/>
    <col min="13839" max="13839" width="13" style="2" customWidth="1"/>
    <col min="13840" max="13840" width="17.140625" style="2" customWidth="1"/>
    <col min="13841" max="13841" width="23.7109375" style="2" customWidth="1"/>
    <col min="13842" max="13851" width="0" style="2" hidden="1" customWidth="1"/>
    <col min="13852" max="13853" width="19.5703125" style="2" customWidth="1"/>
    <col min="13854" max="13854" width="13.5703125" style="2" customWidth="1"/>
    <col min="13855" max="13855" width="19.5703125" style="2" customWidth="1"/>
    <col min="13856" max="13856" width="25" style="2" customWidth="1"/>
    <col min="13857" max="13857" width="22.7109375" style="2" customWidth="1"/>
    <col min="13858" max="13858" width="12.5703125" style="2" customWidth="1"/>
    <col min="13859" max="13859" width="18.5703125" style="2" customWidth="1"/>
    <col min="13860" max="13860" width="15.7109375" style="2" customWidth="1"/>
    <col min="13861" max="13866" width="0" style="2" hidden="1" customWidth="1"/>
    <col min="13867" max="13869" width="11.42578125" style="2" customWidth="1"/>
    <col min="13870" max="13870" width="36.42578125" style="2" customWidth="1"/>
    <col min="13871" max="13876" width="11.42578125" style="2" customWidth="1"/>
    <col min="13877" max="14058" width="11.42578125" style="2"/>
    <col min="14059" max="14059" width="5.85546875" style="2" customWidth="1"/>
    <col min="14060" max="14060" width="20.7109375" style="2" customWidth="1"/>
    <col min="14061" max="14061" width="36.85546875" style="2" customWidth="1"/>
    <col min="14062" max="14062" width="28.7109375" style="2" customWidth="1"/>
    <col min="14063" max="14063" width="13.5703125" style="2" customWidth="1"/>
    <col min="14064" max="14070" width="0" style="2" hidden="1" customWidth="1"/>
    <col min="14071" max="14071" width="17.7109375" style="2" customWidth="1"/>
    <col min="14072" max="14073" width="15.140625" style="2" customWidth="1"/>
    <col min="14074" max="14074" width="16.42578125" style="2" customWidth="1"/>
    <col min="14075" max="14075" width="17.28515625" style="2" customWidth="1"/>
    <col min="14076" max="14076" width="19.85546875" style="2" customWidth="1"/>
    <col min="14077" max="14077" width="14.7109375" style="2" customWidth="1"/>
    <col min="14078" max="14078" width="46" style="2" customWidth="1"/>
    <col min="14079" max="14079" width="39.140625" style="2" customWidth="1"/>
    <col min="14080" max="14081" width="0" style="2" hidden="1" customWidth="1"/>
    <col min="14082" max="14082" width="15.7109375" style="2" customWidth="1"/>
    <col min="14083" max="14089" width="0" style="2" hidden="1" customWidth="1"/>
    <col min="14090" max="14090" width="16.28515625" style="2" customWidth="1"/>
    <col min="14091" max="14091" width="15.85546875" style="2" customWidth="1"/>
    <col min="14092" max="14092" width="16.7109375" style="2" customWidth="1"/>
    <col min="14093" max="14093" width="17.140625" style="2" customWidth="1"/>
    <col min="14094" max="14094" width="12.28515625" style="2" customWidth="1"/>
    <col min="14095" max="14095" width="13" style="2" customWidth="1"/>
    <col min="14096" max="14096" width="17.140625" style="2" customWidth="1"/>
    <col min="14097" max="14097" width="23.7109375" style="2" customWidth="1"/>
    <col min="14098" max="14107" width="0" style="2" hidden="1" customWidth="1"/>
    <col min="14108" max="14109" width="19.5703125" style="2" customWidth="1"/>
    <col min="14110" max="14110" width="13.5703125" style="2" customWidth="1"/>
    <col min="14111" max="14111" width="19.5703125" style="2" customWidth="1"/>
    <col min="14112" max="14112" width="25" style="2" customWidth="1"/>
    <col min="14113" max="14113" width="22.7109375" style="2" customWidth="1"/>
    <col min="14114" max="14114" width="12.5703125" style="2" customWidth="1"/>
    <col min="14115" max="14115" width="18.5703125" style="2" customWidth="1"/>
    <col min="14116" max="14116" width="15.7109375" style="2" customWidth="1"/>
    <col min="14117" max="14122" width="0" style="2" hidden="1" customWidth="1"/>
    <col min="14123" max="14125" width="11.42578125" style="2" customWidth="1"/>
    <col min="14126" max="14126" width="36.42578125" style="2" customWidth="1"/>
    <col min="14127" max="14132" width="11.42578125" style="2" customWidth="1"/>
    <col min="14133" max="14314" width="11.42578125" style="2"/>
    <col min="14315" max="14315" width="5.85546875" style="2" customWidth="1"/>
    <col min="14316" max="14316" width="20.7109375" style="2" customWidth="1"/>
    <col min="14317" max="14317" width="36.85546875" style="2" customWidth="1"/>
    <col min="14318" max="14318" width="28.7109375" style="2" customWidth="1"/>
    <col min="14319" max="14319" width="13.5703125" style="2" customWidth="1"/>
    <col min="14320" max="14326" width="0" style="2" hidden="1" customWidth="1"/>
    <col min="14327" max="14327" width="17.7109375" style="2" customWidth="1"/>
    <col min="14328" max="14329" width="15.140625" style="2" customWidth="1"/>
    <col min="14330" max="14330" width="16.42578125" style="2" customWidth="1"/>
    <col min="14331" max="14331" width="17.28515625" style="2" customWidth="1"/>
    <col min="14332" max="14332" width="19.85546875" style="2" customWidth="1"/>
    <col min="14333" max="14333" width="14.7109375" style="2" customWidth="1"/>
    <col min="14334" max="14334" width="46" style="2" customWidth="1"/>
    <col min="14335" max="14335" width="39.140625" style="2" customWidth="1"/>
    <col min="14336" max="14337" width="0" style="2" hidden="1" customWidth="1"/>
    <col min="14338" max="14338" width="15.7109375" style="2" customWidth="1"/>
    <col min="14339" max="14345" width="0" style="2" hidden="1" customWidth="1"/>
    <col min="14346" max="14346" width="16.28515625" style="2" customWidth="1"/>
    <col min="14347" max="14347" width="15.85546875" style="2" customWidth="1"/>
    <col min="14348" max="14348" width="16.7109375" style="2" customWidth="1"/>
    <col min="14349" max="14349" width="17.140625" style="2" customWidth="1"/>
    <col min="14350" max="14350" width="12.28515625" style="2" customWidth="1"/>
    <col min="14351" max="14351" width="13" style="2" customWidth="1"/>
    <col min="14352" max="14352" width="17.140625" style="2" customWidth="1"/>
    <col min="14353" max="14353" width="23.7109375" style="2" customWidth="1"/>
    <col min="14354" max="14363" width="0" style="2" hidden="1" customWidth="1"/>
    <col min="14364" max="14365" width="19.5703125" style="2" customWidth="1"/>
    <col min="14366" max="14366" width="13.5703125" style="2" customWidth="1"/>
    <col min="14367" max="14367" width="19.5703125" style="2" customWidth="1"/>
    <col min="14368" max="14368" width="25" style="2" customWidth="1"/>
    <col min="14369" max="14369" width="22.7109375" style="2" customWidth="1"/>
    <col min="14370" max="14370" width="12.5703125" style="2" customWidth="1"/>
    <col min="14371" max="14371" width="18.5703125" style="2" customWidth="1"/>
    <col min="14372" max="14372" width="15.7109375" style="2" customWidth="1"/>
    <col min="14373" max="14378" width="0" style="2" hidden="1" customWidth="1"/>
    <col min="14379" max="14381" width="11.42578125" style="2" customWidth="1"/>
    <col min="14382" max="14382" width="36.42578125" style="2" customWidth="1"/>
    <col min="14383" max="14388" width="11.42578125" style="2" customWidth="1"/>
    <col min="14389" max="14570" width="11.42578125" style="2"/>
    <col min="14571" max="14571" width="5.85546875" style="2" customWidth="1"/>
    <col min="14572" max="14572" width="20.7109375" style="2" customWidth="1"/>
    <col min="14573" max="14573" width="36.85546875" style="2" customWidth="1"/>
    <col min="14574" max="14574" width="28.7109375" style="2" customWidth="1"/>
    <col min="14575" max="14575" width="13.5703125" style="2" customWidth="1"/>
    <col min="14576" max="14582" width="0" style="2" hidden="1" customWidth="1"/>
    <col min="14583" max="14583" width="17.7109375" style="2" customWidth="1"/>
    <col min="14584" max="14585" width="15.140625" style="2" customWidth="1"/>
    <col min="14586" max="14586" width="16.42578125" style="2" customWidth="1"/>
    <col min="14587" max="14587" width="17.28515625" style="2" customWidth="1"/>
    <col min="14588" max="14588" width="19.85546875" style="2" customWidth="1"/>
    <col min="14589" max="14589" width="14.7109375" style="2" customWidth="1"/>
    <col min="14590" max="14590" width="46" style="2" customWidth="1"/>
    <col min="14591" max="14591" width="39.140625" style="2" customWidth="1"/>
    <col min="14592" max="14593" width="0" style="2" hidden="1" customWidth="1"/>
    <col min="14594" max="14594" width="15.7109375" style="2" customWidth="1"/>
    <col min="14595" max="14601" width="0" style="2" hidden="1" customWidth="1"/>
    <col min="14602" max="14602" width="16.28515625" style="2" customWidth="1"/>
    <col min="14603" max="14603" width="15.85546875" style="2" customWidth="1"/>
    <col min="14604" max="14604" width="16.7109375" style="2" customWidth="1"/>
    <col min="14605" max="14605" width="17.140625" style="2" customWidth="1"/>
    <col min="14606" max="14606" width="12.28515625" style="2" customWidth="1"/>
    <col min="14607" max="14607" width="13" style="2" customWidth="1"/>
    <col min="14608" max="14608" width="17.140625" style="2" customWidth="1"/>
    <col min="14609" max="14609" width="23.7109375" style="2" customWidth="1"/>
    <col min="14610" max="14619" width="0" style="2" hidden="1" customWidth="1"/>
    <col min="14620" max="14621" width="19.5703125" style="2" customWidth="1"/>
    <col min="14622" max="14622" width="13.5703125" style="2" customWidth="1"/>
    <col min="14623" max="14623" width="19.5703125" style="2" customWidth="1"/>
    <col min="14624" max="14624" width="25" style="2" customWidth="1"/>
    <col min="14625" max="14625" width="22.7109375" style="2" customWidth="1"/>
    <col min="14626" max="14626" width="12.5703125" style="2" customWidth="1"/>
    <col min="14627" max="14627" width="18.5703125" style="2" customWidth="1"/>
    <col min="14628" max="14628" width="15.7109375" style="2" customWidth="1"/>
    <col min="14629" max="14634" width="0" style="2" hidden="1" customWidth="1"/>
    <col min="14635" max="14637" width="11.42578125" style="2" customWidth="1"/>
    <col min="14638" max="14638" width="36.42578125" style="2" customWidth="1"/>
    <col min="14639" max="14644" width="11.42578125" style="2" customWidth="1"/>
    <col min="14645" max="14826" width="11.42578125" style="2"/>
    <col min="14827" max="14827" width="5.85546875" style="2" customWidth="1"/>
    <col min="14828" max="14828" width="20.7109375" style="2" customWidth="1"/>
    <col min="14829" max="14829" width="36.85546875" style="2" customWidth="1"/>
    <col min="14830" max="14830" width="28.7109375" style="2" customWidth="1"/>
    <col min="14831" max="14831" width="13.5703125" style="2" customWidth="1"/>
    <col min="14832" max="14838" width="0" style="2" hidden="1" customWidth="1"/>
    <col min="14839" max="14839" width="17.7109375" style="2" customWidth="1"/>
    <col min="14840" max="14841" width="15.140625" style="2" customWidth="1"/>
    <col min="14842" max="14842" width="16.42578125" style="2" customWidth="1"/>
    <col min="14843" max="14843" width="17.28515625" style="2" customWidth="1"/>
    <col min="14844" max="14844" width="19.85546875" style="2" customWidth="1"/>
    <col min="14845" max="14845" width="14.7109375" style="2" customWidth="1"/>
    <col min="14846" max="14846" width="46" style="2" customWidth="1"/>
    <col min="14847" max="14847" width="39.140625" style="2" customWidth="1"/>
    <col min="14848" max="14849" width="0" style="2" hidden="1" customWidth="1"/>
    <col min="14850" max="14850" width="15.7109375" style="2" customWidth="1"/>
    <col min="14851" max="14857" width="0" style="2" hidden="1" customWidth="1"/>
    <col min="14858" max="14858" width="16.28515625" style="2" customWidth="1"/>
    <col min="14859" max="14859" width="15.85546875" style="2" customWidth="1"/>
    <col min="14860" max="14860" width="16.7109375" style="2" customWidth="1"/>
    <col min="14861" max="14861" width="17.140625" style="2" customWidth="1"/>
    <col min="14862" max="14862" width="12.28515625" style="2" customWidth="1"/>
    <col min="14863" max="14863" width="13" style="2" customWidth="1"/>
    <col min="14864" max="14864" width="17.140625" style="2" customWidth="1"/>
    <col min="14865" max="14865" width="23.7109375" style="2" customWidth="1"/>
    <col min="14866" max="14875" width="0" style="2" hidden="1" customWidth="1"/>
    <col min="14876" max="14877" width="19.5703125" style="2" customWidth="1"/>
    <col min="14878" max="14878" width="13.5703125" style="2" customWidth="1"/>
    <col min="14879" max="14879" width="19.5703125" style="2" customWidth="1"/>
    <col min="14880" max="14880" width="25" style="2" customWidth="1"/>
    <col min="14881" max="14881" width="22.7109375" style="2" customWidth="1"/>
    <col min="14882" max="14882" width="12.5703125" style="2" customWidth="1"/>
    <col min="14883" max="14883" width="18.5703125" style="2" customWidth="1"/>
    <col min="14884" max="14884" width="15.7109375" style="2" customWidth="1"/>
    <col min="14885" max="14890" width="0" style="2" hidden="1" customWidth="1"/>
    <col min="14891" max="14893" width="11.42578125" style="2" customWidth="1"/>
    <col min="14894" max="14894" width="36.42578125" style="2" customWidth="1"/>
    <col min="14895" max="14900" width="11.42578125" style="2" customWidth="1"/>
    <col min="14901" max="15082" width="11.42578125" style="2"/>
    <col min="15083" max="15083" width="5.85546875" style="2" customWidth="1"/>
    <col min="15084" max="15084" width="20.7109375" style="2" customWidth="1"/>
    <col min="15085" max="15085" width="36.85546875" style="2" customWidth="1"/>
    <col min="15086" max="15086" width="28.7109375" style="2" customWidth="1"/>
    <col min="15087" max="15087" width="13.5703125" style="2" customWidth="1"/>
    <col min="15088" max="15094" width="0" style="2" hidden="1" customWidth="1"/>
    <col min="15095" max="15095" width="17.7109375" style="2" customWidth="1"/>
    <col min="15096" max="15097" width="15.140625" style="2" customWidth="1"/>
    <col min="15098" max="15098" width="16.42578125" style="2" customWidth="1"/>
    <col min="15099" max="15099" width="17.28515625" style="2" customWidth="1"/>
    <col min="15100" max="15100" width="19.85546875" style="2" customWidth="1"/>
    <col min="15101" max="15101" width="14.7109375" style="2" customWidth="1"/>
    <col min="15102" max="15102" width="46" style="2" customWidth="1"/>
    <col min="15103" max="15103" width="39.140625" style="2" customWidth="1"/>
    <col min="15104" max="15105" width="0" style="2" hidden="1" customWidth="1"/>
    <col min="15106" max="15106" width="15.7109375" style="2" customWidth="1"/>
    <col min="15107" max="15113" width="0" style="2" hidden="1" customWidth="1"/>
    <col min="15114" max="15114" width="16.28515625" style="2" customWidth="1"/>
    <col min="15115" max="15115" width="15.85546875" style="2" customWidth="1"/>
    <col min="15116" max="15116" width="16.7109375" style="2" customWidth="1"/>
    <col min="15117" max="15117" width="17.140625" style="2" customWidth="1"/>
    <col min="15118" max="15118" width="12.28515625" style="2" customWidth="1"/>
    <col min="15119" max="15119" width="13" style="2" customWidth="1"/>
    <col min="15120" max="15120" width="17.140625" style="2" customWidth="1"/>
    <col min="15121" max="15121" width="23.7109375" style="2" customWidth="1"/>
    <col min="15122" max="15131" width="0" style="2" hidden="1" customWidth="1"/>
    <col min="15132" max="15133" width="19.5703125" style="2" customWidth="1"/>
    <col min="15134" max="15134" width="13.5703125" style="2" customWidth="1"/>
    <col min="15135" max="15135" width="19.5703125" style="2" customWidth="1"/>
    <col min="15136" max="15136" width="25" style="2" customWidth="1"/>
    <col min="15137" max="15137" width="22.7109375" style="2" customWidth="1"/>
    <col min="15138" max="15138" width="12.5703125" style="2" customWidth="1"/>
    <col min="15139" max="15139" width="18.5703125" style="2" customWidth="1"/>
    <col min="15140" max="15140" width="15.7109375" style="2" customWidth="1"/>
    <col min="15141" max="15146" width="0" style="2" hidden="1" customWidth="1"/>
    <col min="15147" max="15149" width="11.42578125" style="2" customWidth="1"/>
    <col min="15150" max="15150" width="36.42578125" style="2" customWidth="1"/>
    <col min="15151" max="15156" width="11.42578125" style="2" customWidth="1"/>
    <col min="15157" max="15338" width="11.42578125" style="2"/>
    <col min="15339" max="15339" width="5.85546875" style="2" customWidth="1"/>
    <col min="15340" max="15340" width="20.7109375" style="2" customWidth="1"/>
    <col min="15341" max="15341" width="36.85546875" style="2" customWidth="1"/>
    <col min="15342" max="15342" width="28.7109375" style="2" customWidth="1"/>
    <col min="15343" max="15343" width="13.5703125" style="2" customWidth="1"/>
    <col min="15344" max="15350" width="0" style="2" hidden="1" customWidth="1"/>
    <col min="15351" max="15351" width="17.7109375" style="2" customWidth="1"/>
    <col min="15352" max="15353" width="15.140625" style="2" customWidth="1"/>
    <col min="15354" max="15354" width="16.42578125" style="2" customWidth="1"/>
    <col min="15355" max="15355" width="17.28515625" style="2" customWidth="1"/>
    <col min="15356" max="15356" width="19.85546875" style="2" customWidth="1"/>
    <col min="15357" max="15357" width="14.7109375" style="2" customWidth="1"/>
    <col min="15358" max="15358" width="46" style="2" customWidth="1"/>
    <col min="15359" max="15359" width="39.140625" style="2" customWidth="1"/>
    <col min="15360" max="15361" width="0" style="2" hidden="1" customWidth="1"/>
    <col min="15362" max="15362" width="15.7109375" style="2" customWidth="1"/>
    <col min="15363" max="15369" width="0" style="2" hidden="1" customWidth="1"/>
    <col min="15370" max="15370" width="16.28515625" style="2" customWidth="1"/>
    <col min="15371" max="15371" width="15.85546875" style="2" customWidth="1"/>
    <col min="15372" max="15372" width="16.7109375" style="2" customWidth="1"/>
    <col min="15373" max="15373" width="17.140625" style="2" customWidth="1"/>
    <col min="15374" max="15374" width="12.28515625" style="2" customWidth="1"/>
    <col min="15375" max="15375" width="13" style="2" customWidth="1"/>
    <col min="15376" max="15376" width="17.140625" style="2" customWidth="1"/>
    <col min="15377" max="15377" width="23.7109375" style="2" customWidth="1"/>
    <col min="15378" max="15387" width="0" style="2" hidden="1" customWidth="1"/>
    <col min="15388" max="15389" width="19.5703125" style="2" customWidth="1"/>
    <col min="15390" max="15390" width="13.5703125" style="2" customWidth="1"/>
    <col min="15391" max="15391" width="19.5703125" style="2" customWidth="1"/>
    <col min="15392" max="15392" width="25" style="2" customWidth="1"/>
    <col min="15393" max="15393" width="22.7109375" style="2" customWidth="1"/>
    <col min="15394" max="15394" width="12.5703125" style="2" customWidth="1"/>
    <col min="15395" max="15395" width="18.5703125" style="2" customWidth="1"/>
    <col min="15396" max="15396" width="15.7109375" style="2" customWidth="1"/>
    <col min="15397" max="15402" width="0" style="2" hidden="1" customWidth="1"/>
    <col min="15403" max="15405" width="11.42578125" style="2" customWidth="1"/>
    <col min="15406" max="15406" width="36.42578125" style="2" customWidth="1"/>
    <col min="15407" max="15412" width="11.42578125" style="2" customWidth="1"/>
    <col min="15413" max="15594" width="11.42578125" style="2"/>
    <col min="15595" max="15595" width="5.85546875" style="2" customWidth="1"/>
    <col min="15596" max="15596" width="20.7109375" style="2" customWidth="1"/>
    <col min="15597" max="15597" width="36.85546875" style="2" customWidth="1"/>
    <col min="15598" max="15598" width="28.7109375" style="2" customWidth="1"/>
    <col min="15599" max="15599" width="13.5703125" style="2" customWidth="1"/>
    <col min="15600" max="15606" width="0" style="2" hidden="1" customWidth="1"/>
    <col min="15607" max="15607" width="17.7109375" style="2" customWidth="1"/>
    <col min="15608" max="15609" width="15.140625" style="2" customWidth="1"/>
    <col min="15610" max="15610" width="16.42578125" style="2" customWidth="1"/>
    <col min="15611" max="15611" width="17.28515625" style="2" customWidth="1"/>
    <col min="15612" max="15612" width="19.85546875" style="2" customWidth="1"/>
    <col min="15613" max="15613" width="14.7109375" style="2" customWidth="1"/>
    <col min="15614" max="15614" width="46" style="2" customWidth="1"/>
    <col min="15615" max="15615" width="39.140625" style="2" customWidth="1"/>
    <col min="15616" max="15617" width="0" style="2" hidden="1" customWidth="1"/>
    <col min="15618" max="15618" width="15.7109375" style="2" customWidth="1"/>
    <col min="15619" max="15625" width="0" style="2" hidden="1" customWidth="1"/>
    <col min="15626" max="15626" width="16.28515625" style="2" customWidth="1"/>
    <col min="15627" max="15627" width="15.85546875" style="2" customWidth="1"/>
    <col min="15628" max="15628" width="16.7109375" style="2" customWidth="1"/>
    <col min="15629" max="15629" width="17.140625" style="2" customWidth="1"/>
    <col min="15630" max="15630" width="12.28515625" style="2" customWidth="1"/>
    <col min="15631" max="15631" width="13" style="2" customWidth="1"/>
    <col min="15632" max="15632" width="17.140625" style="2" customWidth="1"/>
    <col min="15633" max="15633" width="23.7109375" style="2" customWidth="1"/>
    <col min="15634" max="15643" width="0" style="2" hidden="1" customWidth="1"/>
    <col min="15644" max="15645" width="19.5703125" style="2" customWidth="1"/>
    <col min="15646" max="15646" width="13.5703125" style="2" customWidth="1"/>
    <col min="15647" max="15647" width="19.5703125" style="2" customWidth="1"/>
    <col min="15648" max="15648" width="25" style="2" customWidth="1"/>
    <col min="15649" max="15649" width="22.7109375" style="2" customWidth="1"/>
    <col min="15650" max="15650" width="12.5703125" style="2" customWidth="1"/>
    <col min="15651" max="15651" width="18.5703125" style="2" customWidth="1"/>
    <col min="15652" max="15652" width="15.7109375" style="2" customWidth="1"/>
    <col min="15653" max="15658" width="0" style="2" hidden="1" customWidth="1"/>
    <col min="15659" max="15661" width="11.42578125" style="2" customWidth="1"/>
    <col min="15662" max="15662" width="36.42578125" style="2" customWidth="1"/>
    <col min="15663" max="15668" width="11.42578125" style="2" customWidth="1"/>
    <col min="15669" max="15850" width="11.42578125" style="2"/>
    <col min="15851" max="15851" width="5.85546875" style="2" customWidth="1"/>
    <col min="15852" max="15852" width="20.7109375" style="2" customWidth="1"/>
    <col min="15853" max="15853" width="36.85546875" style="2" customWidth="1"/>
    <col min="15854" max="15854" width="28.7109375" style="2" customWidth="1"/>
    <col min="15855" max="15855" width="13.5703125" style="2" customWidth="1"/>
    <col min="15856" max="15862" width="0" style="2" hidden="1" customWidth="1"/>
    <col min="15863" max="15863" width="17.7109375" style="2" customWidth="1"/>
    <col min="15864" max="15865" width="15.140625" style="2" customWidth="1"/>
    <col min="15866" max="15866" width="16.42578125" style="2" customWidth="1"/>
    <col min="15867" max="15867" width="17.28515625" style="2" customWidth="1"/>
    <col min="15868" max="15868" width="19.85546875" style="2" customWidth="1"/>
    <col min="15869" max="15869" width="14.7109375" style="2" customWidth="1"/>
    <col min="15870" max="15870" width="46" style="2" customWidth="1"/>
    <col min="15871" max="15871" width="39.140625" style="2" customWidth="1"/>
    <col min="15872" max="15873" width="0" style="2" hidden="1" customWidth="1"/>
    <col min="15874" max="15874" width="15.7109375" style="2" customWidth="1"/>
    <col min="15875" max="15881" width="0" style="2" hidden="1" customWidth="1"/>
    <col min="15882" max="15882" width="16.28515625" style="2" customWidth="1"/>
    <col min="15883" max="15883" width="15.85546875" style="2" customWidth="1"/>
    <col min="15884" max="15884" width="16.7109375" style="2" customWidth="1"/>
    <col min="15885" max="15885" width="17.140625" style="2" customWidth="1"/>
    <col min="15886" max="15886" width="12.28515625" style="2" customWidth="1"/>
    <col min="15887" max="15887" width="13" style="2" customWidth="1"/>
    <col min="15888" max="15888" width="17.140625" style="2" customWidth="1"/>
    <col min="15889" max="15889" width="23.7109375" style="2" customWidth="1"/>
    <col min="15890" max="15899" width="0" style="2" hidden="1" customWidth="1"/>
    <col min="15900" max="15901" width="19.5703125" style="2" customWidth="1"/>
    <col min="15902" max="15902" width="13.5703125" style="2" customWidth="1"/>
    <col min="15903" max="15903" width="19.5703125" style="2" customWidth="1"/>
    <col min="15904" max="15904" width="25" style="2" customWidth="1"/>
    <col min="15905" max="15905" width="22.7109375" style="2" customWidth="1"/>
    <col min="15906" max="15906" width="12.5703125" style="2" customWidth="1"/>
    <col min="15907" max="15907" width="18.5703125" style="2" customWidth="1"/>
    <col min="15908" max="15908" width="15.7109375" style="2" customWidth="1"/>
    <col min="15909" max="15914" width="0" style="2" hidden="1" customWidth="1"/>
    <col min="15915" max="15917" width="11.42578125" style="2" customWidth="1"/>
    <col min="15918" max="15918" width="36.42578125" style="2" customWidth="1"/>
    <col min="15919" max="15924" width="11.42578125" style="2" customWidth="1"/>
    <col min="15925" max="16106" width="11.42578125" style="2"/>
    <col min="16107" max="16107" width="5.85546875" style="2" customWidth="1"/>
    <col min="16108" max="16108" width="20.7109375" style="2" customWidth="1"/>
    <col min="16109" max="16109" width="36.85546875" style="2" customWidth="1"/>
    <col min="16110" max="16110" width="28.7109375" style="2" customWidth="1"/>
    <col min="16111" max="16111" width="13.5703125" style="2" customWidth="1"/>
    <col min="16112" max="16118" width="0" style="2" hidden="1" customWidth="1"/>
    <col min="16119" max="16119" width="17.7109375" style="2" customWidth="1"/>
    <col min="16120" max="16121" width="15.140625" style="2" customWidth="1"/>
    <col min="16122" max="16122" width="16.42578125" style="2" customWidth="1"/>
    <col min="16123" max="16123" width="17.28515625" style="2" customWidth="1"/>
    <col min="16124" max="16124" width="19.85546875" style="2" customWidth="1"/>
    <col min="16125" max="16125" width="14.7109375" style="2" customWidth="1"/>
    <col min="16126" max="16126" width="46" style="2" customWidth="1"/>
    <col min="16127" max="16127" width="39.140625" style="2" customWidth="1"/>
    <col min="16128" max="16129" width="0" style="2" hidden="1" customWidth="1"/>
    <col min="16130" max="16130" width="15.7109375" style="2" customWidth="1"/>
    <col min="16131" max="16137" width="0" style="2" hidden="1" customWidth="1"/>
    <col min="16138" max="16138" width="16.28515625" style="2" customWidth="1"/>
    <col min="16139" max="16139" width="15.85546875" style="2" customWidth="1"/>
    <col min="16140" max="16140" width="16.7109375" style="2" customWidth="1"/>
    <col min="16141" max="16141" width="17.140625" style="2" customWidth="1"/>
    <col min="16142" max="16142" width="12.28515625" style="2" customWidth="1"/>
    <col min="16143" max="16143" width="13" style="2" customWidth="1"/>
    <col min="16144" max="16144" width="17.140625" style="2" customWidth="1"/>
    <col min="16145" max="16145" width="23.7109375" style="2" customWidth="1"/>
    <col min="16146" max="16155" width="0" style="2" hidden="1" customWidth="1"/>
    <col min="16156" max="16157" width="19.5703125" style="2" customWidth="1"/>
    <col min="16158" max="16158" width="13.5703125" style="2" customWidth="1"/>
    <col min="16159" max="16159" width="19.5703125" style="2" customWidth="1"/>
    <col min="16160" max="16160" width="25" style="2" customWidth="1"/>
    <col min="16161" max="16161" width="22.7109375" style="2" customWidth="1"/>
    <col min="16162" max="16162" width="12.5703125" style="2" customWidth="1"/>
    <col min="16163" max="16163" width="18.5703125" style="2" customWidth="1"/>
    <col min="16164" max="16164" width="15.7109375" style="2" customWidth="1"/>
    <col min="16165" max="16170" width="0" style="2" hidden="1" customWidth="1"/>
    <col min="16171" max="16173" width="11.42578125" style="2" customWidth="1"/>
    <col min="16174" max="16174" width="36.42578125" style="2" customWidth="1"/>
    <col min="16175" max="16180" width="11.42578125" style="2" customWidth="1"/>
    <col min="16181" max="16384" width="11.42578125" style="2"/>
  </cols>
  <sheetData>
    <row r="1" spans="1:92" ht="22.5" customHeight="1" x14ac:dyDescent="0.25">
      <c r="B1" s="2"/>
      <c r="C1" s="2"/>
      <c r="D1" s="3"/>
      <c r="E1" s="3"/>
      <c r="F1" s="4"/>
      <c r="G1" s="4"/>
      <c r="H1" s="4"/>
      <c r="I1" s="4"/>
      <c r="J1" s="4"/>
      <c r="K1" s="4"/>
      <c r="L1" s="23"/>
      <c r="M1" s="4"/>
      <c r="N1" s="4"/>
      <c r="O1" s="4"/>
      <c r="P1" s="4"/>
      <c r="Q1" s="4"/>
      <c r="R1" s="4"/>
      <c r="S1" s="4"/>
      <c r="T1" s="2"/>
      <c r="U1" s="2"/>
      <c r="V1" s="2"/>
      <c r="W1" s="2"/>
      <c r="X1" s="5"/>
      <c r="Y1" s="5"/>
      <c r="Z1" s="2"/>
      <c r="AA1" s="2"/>
      <c r="AB1" s="2"/>
      <c r="AC1" s="2"/>
      <c r="AD1" s="2"/>
      <c r="AE1" s="2"/>
      <c r="AF1" s="2"/>
      <c r="AG1" s="2"/>
      <c r="AH1" s="2"/>
      <c r="AI1" s="2"/>
      <c r="AJ1" s="2"/>
      <c r="AK1" s="2"/>
      <c r="AL1" s="2"/>
      <c r="AM1" s="2"/>
      <c r="AN1" s="2"/>
      <c r="AO1" s="2"/>
      <c r="AP1" s="3"/>
      <c r="AQ1" s="2"/>
    </row>
    <row r="2" spans="1:92" ht="22.5" customHeight="1" x14ac:dyDescent="0.25">
      <c r="B2" s="2"/>
      <c r="C2" s="2"/>
      <c r="D2" s="3"/>
      <c r="E2" s="3"/>
      <c r="F2" s="4"/>
      <c r="G2" s="4"/>
      <c r="H2" s="4"/>
      <c r="I2" s="4"/>
      <c r="J2" s="4"/>
      <c r="K2" s="4"/>
      <c r="L2" s="23"/>
      <c r="M2" s="4"/>
      <c r="N2" s="4"/>
      <c r="O2" s="4"/>
      <c r="P2" s="4"/>
      <c r="Q2" s="4"/>
      <c r="R2" s="4"/>
      <c r="S2" s="4"/>
      <c r="T2" s="2"/>
      <c r="U2" s="2"/>
      <c r="V2" s="2"/>
      <c r="W2" s="2"/>
      <c r="X2" s="5"/>
      <c r="Y2" s="5"/>
      <c r="Z2" s="2"/>
      <c r="AA2" s="2"/>
      <c r="AB2" s="2"/>
      <c r="AC2" s="2"/>
      <c r="AD2" s="2"/>
      <c r="AE2" s="2"/>
      <c r="AF2" s="2"/>
      <c r="AG2" s="2"/>
      <c r="AH2" s="2"/>
      <c r="AI2" s="2"/>
      <c r="AJ2" s="2"/>
      <c r="AK2" s="2"/>
      <c r="AL2" s="2"/>
      <c r="AM2" s="2"/>
      <c r="AN2" s="2"/>
      <c r="AO2" s="2"/>
      <c r="AP2" s="3"/>
      <c r="AQ2" s="2"/>
    </row>
    <row r="3" spans="1:92" ht="22.5" customHeight="1" x14ac:dyDescent="0.25">
      <c r="B3" s="138" t="s">
        <v>38</v>
      </c>
      <c r="C3" s="138"/>
      <c r="D3" s="138"/>
      <c r="E3" s="44"/>
      <c r="F3" s="4"/>
      <c r="G3" s="4"/>
      <c r="H3" s="4"/>
      <c r="I3" s="4"/>
      <c r="J3" s="4"/>
      <c r="K3" s="4"/>
      <c r="L3" s="23"/>
      <c r="M3" s="4"/>
      <c r="N3" s="4"/>
      <c r="O3" s="4"/>
      <c r="P3" s="4"/>
      <c r="Q3" s="4"/>
      <c r="R3" s="4"/>
      <c r="S3" s="4"/>
      <c r="T3" s="6"/>
      <c r="U3" s="6"/>
      <c r="V3" s="6"/>
      <c r="W3" s="6"/>
      <c r="X3" s="7"/>
      <c r="Y3" s="7"/>
      <c r="Z3" s="6"/>
      <c r="AA3" s="6"/>
      <c r="AB3" s="6"/>
      <c r="AC3" s="6"/>
      <c r="AD3" s="6"/>
      <c r="AE3" s="6"/>
      <c r="AF3" s="6"/>
      <c r="AG3" s="6"/>
      <c r="AH3" s="6"/>
      <c r="AI3" s="6"/>
      <c r="AJ3" s="6"/>
      <c r="AK3" s="6"/>
      <c r="AL3" s="6"/>
      <c r="AM3" s="6"/>
      <c r="AN3" s="6"/>
      <c r="AO3" s="6"/>
      <c r="AP3" s="3"/>
      <c r="AQ3" s="2"/>
    </row>
    <row r="4" spans="1:92" ht="22.5" customHeight="1" x14ac:dyDescent="0.25">
      <c r="B4" s="138" t="s">
        <v>258</v>
      </c>
      <c r="C4" s="138"/>
      <c r="D4" s="138"/>
      <c r="E4" s="44"/>
      <c r="F4" s="4"/>
      <c r="G4" s="4"/>
      <c r="H4" s="4"/>
      <c r="I4" s="4"/>
      <c r="J4" s="4"/>
      <c r="K4" s="4"/>
      <c r="L4" s="23"/>
      <c r="M4" s="4"/>
      <c r="N4" s="4"/>
      <c r="O4" s="4"/>
      <c r="P4" s="4"/>
      <c r="Q4" s="4"/>
      <c r="R4" s="4"/>
      <c r="S4" s="4"/>
      <c r="T4" s="6"/>
      <c r="U4" s="6"/>
      <c r="V4" s="6"/>
      <c r="W4" s="6"/>
      <c r="X4" s="7"/>
      <c r="Y4" s="7"/>
      <c r="Z4" s="6"/>
      <c r="AA4" s="6"/>
      <c r="AB4" s="6"/>
      <c r="AC4" s="6"/>
      <c r="AD4" s="6"/>
      <c r="AE4" s="6"/>
      <c r="AF4" s="6"/>
      <c r="AG4" s="6"/>
      <c r="AH4" s="6"/>
      <c r="AI4" s="6"/>
      <c r="AJ4" s="6"/>
      <c r="AK4" s="6"/>
      <c r="AL4" s="6"/>
      <c r="AM4" s="6"/>
      <c r="AN4" s="6"/>
      <c r="AO4" s="6"/>
      <c r="AP4" s="3"/>
      <c r="AQ4" s="2"/>
    </row>
    <row r="5" spans="1:92" ht="22.5" customHeight="1" x14ac:dyDescent="0.25">
      <c r="B5" s="138" t="s">
        <v>11</v>
      </c>
      <c r="C5" s="138"/>
      <c r="D5" s="138"/>
      <c r="E5" s="44"/>
      <c r="F5" s="4"/>
      <c r="G5" s="4"/>
      <c r="H5" s="4"/>
      <c r="I5" s="4"/>
      <c r="J5" s="4"/>
      <c r="K5" s="4"/>
      <c r="L5" s="23"/>
      <c r="M5" s="4"/>
      <c r="N5" s="4"/>
      <c r="O5" s="4"/>
      <c r="P5" s="4"/>
      <c r="Q5" s="4"/>
      <c r="R5" s="4"/>
      <c r="S5" s="4"/>
      <c r="T5" s="6"/>
      <c r="U5" s="6"/>
      <c r="V5" s="6"/>
      <c r="W5" s="6"/>
      <c r="X5" s="7"/>
      <c r="Y5" s="7"/>
      <c r="Z5" s="6"/>
      <c r="AA5" s="6"/>
      <c r="AB5" s="6"/>
      <c r="AC5" s="6"/>
      <c r="AD5" s="6"/>
      <c r="AE5" s="6"/>
      <c r="AF5" s="6"/>
      <c r="AG5" s="6"/>
      <c r="AH5" s="6"/>
      <c r="AI5" s="6"/>
      <c r="AJ5" s="6"/>
      <c r="AK5" s="6"/>
      <c r="AL5" s="6"/>
      <c r="AM5" s="6"/>
      <c r="AN5" s="6"/>
      <c r="AO5" s="6"/>
      <c r="AP5" s="3"/>
      <c r="AQ5" s="2"/>
    </row>
    <row r="6" spans="1:92" ht="22.5" customHeight="1" thickBot="1" x14ac:dyDescent="0.35">
      <c r="B6" s="2"/>
      <c r="C6" s="2"/>
      <c r="D6" s="8"/>
      <c r="E6" s="8"/>
      <c r="F6" s="4"/>
      <c r="G6" s="4"/>
      <c r="H6" s="4"/>
      <c r="I6" s="4"/>
      <c r="J6" s="4"/>
      <c r="K6" s="4"/>
      <c r="L6" s="23"/>
      <c r="M6" s="4"/>
      <c r="N6" s="4"/>
      <c r="O6" s="4"/>
      <c r="P6" s="4"/>
      <c r="Q6" s="4"/>
      <c r="R6" s="4"/>
      <c r="S6" s="4"/>
      <c r="T6" s="2"/>
      <c r="U6" s="2"/>
      <c r="V6" s="2"/>
      <c r="W6" s="2"/>
      <c r="X6" s="5"/>
      <c r="Y6" s="5"/>
      <c r="Z6" s="2"/>
      <c r="AA6" s="2"/>
      <c r="AB6" s="2"/>
      <c r="AC6" s="2"/>
      <c r="AD6" s="2"/>
      <c r="AE6" s="2"/>
      <c r="AF6" s="2"/>
      <c r="AG6" s="2"/>
      <c r="AH6" s="2"/>
      <c r="AI6" s="2"/>
      <c r="AJ6" s="2"/>
      <c r="AK6" s="2"/>
      <c r="AL6" s="2"/>
      <c r="AM6" s="2"/>
      <c r="AN6" s="2"/>
      <c r="AO6" s="2"/>
      <c r="AP6" s="3"/>
      <c r="AQ6" s="2"/>
    </row>
    <row r="7" spans="1:92" s="18" customFormat="1" ht="43.5" thickBot="1" x14ac:dyDescent="0.3">
      <c r="A7" s="16"/>
      <c r="B7" s="12" t="s">
        <v>5</v>
      </c>
      <c r="C7" s="13" t="s">
        <v>0</v>
      </c>
      <c r="D7" s="13" t="s">
        <v>6</v>
      </c>
      <c r="E7" s="13" t="s">
        <v>130</v>
      </c>
      <c r="F7" s="13" t="s">
        <v>44</v>
      </c>
      <c r="G7" s="13" t="s">
        <v>45</v>
      </c>
      <c r="H7" s="13" t="s">
        <v>46</v>
      </c>
      <c r="I7" s="13" t="s">
        <v>47</v>
      </c>
      <c r="J7" s="13" t="s">
        <v>48</v>
      </c>
      <c r="K7" s="13" t="s">
        <v>51</v>
      </c>
      <c r="L7" s="24" t="s">
        <v>52</v>
      </c>
      <c r="M7" s="14" t="s">
        <v>7</v>
      </c>
      <c r="N7" s="14" t="s">
        <v>8</v>
      </c>
      <c r="O7" s="14" t="s">
        <v>9</v>
      </c>
      <c r="P7" s="14" t="s">
        <v>10</v>
      </c>
      <c r="Q7" s="15" t="s">
        <v>1</v>
      </c>
      <c r="R7" s="15" t="s">
        <v>2</v>
      </c>
      <c r="S7" s="15" t="s">
        <v>3</v>
      </c>
      <c r="T7" s="15" t="s">
        <v>4</v>
      </c>
      <c r="U7" s="15" t="s">
        <v>49</v>
      </c>
      <c r="V7" s="15" t="s">
        <v>50</v>
      </c>
      <c r="W7" s="15" t="s">
        <v>51</v>
      </c>
      <c r="X7" s="15" t="s">
        <v>52</v>
      </c>
      <c r="Y7" s="15" t="s">
        <v>271</v>
      </c>
      <c r="Z7" s="15" t="s">
        <v>53</v>
      </c>
      <c r="AA7" s="15" t="s">
        <v>54</v>
      </c>
      <c r="AB7" s="15" t="s">
        <v>55</v>
      </c>
      <c r="AC7" s="15" t="s">
        <v>56</v>
      </c>
      <c r="AD7" s="15" t="s">
        <v>57</v>
      </c>
      <c r="AE7" s="15" t="s">
        <v>58</v>
      </c>
      <c r="AF7" s="15" t="s">
        <v>59</v>
      </c>
      <c r="AG7" s="15" t="s">
        <v>60</v>
      </c>
      <c r="AH7" s="15" t="s">
        <v>61</v>
      </c>
      <c r="AI7" s="15" t="s">
        <v>62</v>
      </c>
      <c r="AJ7" s="15" t="s">
        <v>63</v>
      </c>
      <c r="AK7" s="15" t="s">
        <v>64</v>
      </c>
      <c r="AL7" s="15" t="s">
        <v>65</v>
      </c>
      <c r="AM7" s="15" t="s">
        <v>66</v>
      </c>
      <c r="AN7" s="15" t="s">
        <v>67</v>
      </c>
      <c r="AO7" s="15" t="s">
        <v>68</v>
      </c>
      <c r="AP7" s="15" t="s">
        <v>257</v>
      </c>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row>
    <row r="8" spans="1:92" s="20" customFormat="1" ht="46.5" customHeight="1" thickBot="1" x14ac:dyDescent="0.3">
      <c r="A8" s="19"/>
      <c r="B8" s="54" t="s">
        <v>131</v>
      </c>
      <c r="C8" s="25" t="s">
        <v>132</v>
      </c>
      <c r="D8" s="26"/>
      <c r="E8" s="63"/>
      <c r="F8" s="26"/>
      <c r="G8" s="28"/>
      <c r="H8" s="28"/>
      <c r="I8" s="28"/>
      <c r="J8" s="28"/>
      <c r="K8" s="28"/>
      <c r="L8" s="84" t="str">
        <f>IF(F8=0,"0",IFERROR(K8/F8,0))</f>
        <v>0</v>
      </c>
      <c r="M8" s="139" t="s">
        <v>43</v>
      </c>
      <c r="N8" s="119">
        <v>22</v>
      </c>
      <c r="O8" s="140" t="s">
        <v>72</v>
      </c>
      <c r="P8" s="139" t="s">
        <v>73</v>
      </c>
      <c r="Q8" s="31">
        <v>2201001</v>
      </c>
      <c r="R8" s="30" t="s">
        <v>39</v>
      </c>
      <c r="S8" s="31">
        <v>220100102</v>
      </c>
      <c r="T8" s="39" t="s">
        <v>74</v>
      </c>
      <c r="U8" s="31">
        <v>1</v>
      </c>
      <c r="V8" s="29">
        <v>0</v>
      </c>
      <c r="W8" s="29">
        <v>0</v>
      </c>
      <c r="X8" s="84" t="str">
        <f t="shared" ref="X8:X42" si="0">IF(V8=0,"0",IFERROR(W8/V8,0))</f>
        <v>0</v>
      </c>
      <c r="Y8" s="89"/>
      <c r="Z8" s="27"/>
      <c r="AA8" s="27"/>
      <c r="AB8" s="27"/>
      <c r="AC8" s="27"/>
      <c r="AD8" s="27"/>
      <c r="AE8" s="27"/>
      <c r="AF8" s="27"/>
      <c r="AG8" s="27">
        <f>+SUM(Z8:AF8)</f>
        <v>0</v>
      </c>
      <c r="AH8" s="89"/>
      <c r="AI8" s="89"/>
      <c r="AJ8" s="89"/>
      <c r="AK8" s="89"/>
      <c r="AL8" s="89"/>
      <c r="AM8" s="89"/>
      <c r="AN8" s="89"/>
      <c r="AO8" s="89">
        <f>+SUM(AH8:AN8)</f>
        <v>0</v>
      </c>
      <c r="AP8" s="73" t="s">
        <v>261</v>
      </c>
    </row>
    <row r="9" spans="1:92" s="20" customFormat="1" ht="60.75" customHeight="1" thickBot="1" x14ac:dyDescent="0.3">
      <c r="A9" s="19"/>
      <c r="B9" s="54" t="s">
        <v>131</v>
      </c>
      <c r="C9" s="25" t="s">
        <v>139</v>
      </c>
      <c r="D9" s="26" t="s">
        <v>164</v>
      </c>
      <c r="E9" s="45" t="s">
        <v>140</v>
      </c>
      <c r="F9" s="64">
        <v>1</v>
      </c>
      <c r="G9" s="65">
        <v>0.25</v>
      </c>
      <c r="H9" s="65">
        <v>0.25</v>
      </c>
      <c r="I9" s="65">
        <v>0.25</v>
      </c>
      <c r="J9" s="65">
        <v>0.25</v>
      </c>
      <c r="K9" s="65">
        <v>1</v>
      </c>
      <c r="L9" s="84">
        <f t="shared" ref="L9:L42" si="1">IF(F9=0,"0",IFERROR(K9/F9,0))</f>
        <v>1</v>
      </c>
      <c r="M9" s="139"/>
      <c r="N9" s="127"/>
      <c r="O9" s="140"/>
      <c r="P9" s="139"/>
      <c r="Q9" s="100">
        <v>2201037</v>
      </c>
      <c r="R9" s="102" t="s">
        <v>75</v>
      </c>
      <c r="S9" s="100">
        <v>220103700</v>
      </c>
      <c r="T9" s="102" t="s">
        <v>76</v>
      </c>
      <c r="U9" s="100">
        <v>1</v>
      </c>
      <c r="V9" s="100">
        <v>1</v>
      </c>
      <c r="W9" s="123">
        <v>1</v>
      </c>
      <c r="X9" s="121">
        <f t="shared" si="0"/>
        <v>1</v>
      </c>
      <c r="Y9" s="113" t="s">
        <v>275</v>
      </c>
      <c r="Z9" s="133"/>
      <c r="AA9" s="133"/>
      <c r="AB9" s="133"/>
      <c r="AC9" s="133"/>
      <c r="AD9" s="133"/>
      <c r="AE9" s="133"/>
      <c r="AF9" s="133"/>
      <c r="AG9" s="133">
        <f t="shared" ref="AG9:AG41" si="2">+SUM(Z9:AF9)</f>
        <v>0</v>
      </c>
      <c r="AH9" s="107"/>
      <c r="AI9" s="107"/>
      <c r="AJ9" s="107"/>
      <c r="AK9" s="107"/>
      <c r="AL9" s="107"/>
      <c r="AM9" s="107"/>
      <c r="AN9" s="107"/>
      <c r="AO9" s="107">
        <f t="shared" ref="AO9:AO42" si="3">+SUM(AH9:AN9)</f>
        <v>0</v>
      </c>
      <c r="AP9" s="102" t="s">
        <v>276</v>
      </c>
    </row>
    <row r="10" spans="1:92" s="20" customFormat="1" ht="60.75" customHeight="1" thickBot="1" x14ac:dyDescent="0.3">
      <c r="A10" s="19"/>
      <c r="B10" s="54" t="s">
        <v>131</v>
      </c>
      <c r="C10" s="53" t="s">
        <v>141</v>
      </c>
      <c r="D10" s="54" t="s">
        <v>165</v>
      </c>
      <c r="E10" s="54" t="s">
        <v>142</v>
      </c>
      <c r="F10" s="66">
        <v>2</v>
      </c>
      <c r="G10" s="66">
        <v>1</v>
      </c>
      <c r="H10" s="66">
        <v>0</v>
      </c>
      <c r="I10" s="66">
        <v>0</v>
      </c>
      <c r="J10" s="66">
        <v>1</v>
      </c>
      <c r="K10" s="56">
        <v>2</v>
      </c>
      <c r="L10" s="84">
        <f t="shared" si="1"/>
        <v>1</v>
      </c>
      <c r="M10" s="139"/>
      <c r="N10" s="127"/>
      <c r="O10" s="140"/>
      <c r="P10" s="139"/>
      <c r="Q10" s="101"/>
      <c r="R10" s="104"/>
      <c r="S10" s="101"/>
      <c r="T10" s="104"/>
      <c r="U10" s="101"/>
      <c r="V10" s="101"/>
      <c r="W10" s="124"/>
      <c r="X10" s="122"/>
      <c r="Y10" s="114"/>
      <c r="Z10" s="134"/>
      <c r="AA10" s="134"/>
      <c r="AB10" s="134"/>
      <c r="AC10" s="134"/>
      <c r="AD10" s="134"/>
      <c r="AE10" s="134"/>
      <c r="AF10" s="134"/>
      <c r="AG10" s="134"/>
      <c r="AH10" s="109"/>
      <c r="AI10" s="109"/>
      <c r="AJ10" s="109"/>
      <c r="AK10" s="109"/>
      <c r="AL10" s="109"/>
      <c r="AM10" s="109"/>
      <c r="AN10" s="109"/>
      <c r="AO10" s="109"/>
      <c r="AP10" s="104"/>
    </row>
    <row r="11" spans="1:92" s="20" customFormat="1" ht="90.75" customHeight="1" thickBot="1" x14ac:dyDescent="0.3">
      <c r="A11" s="19"/>
      <c r="B11" s="54" t="s">
        <v>131</v>
      </c>
      <c r="C11" s="25" t="s">
        <v>133</v>
      </c>
      <c r="D11" s="54" t="s">
        <v>166</v>
      </c>
      <c r="E11" s="54" t="s">
        <v>146</v>
      </c>
      <c r="F11" s="26">
        <v>2</v>
      </c>
      <c r="G11" s="28">
        <v>0</v>
      </c>
      <c r="H11" s="28">
        <v>2</v>
      </c>
      <c r="I11" s="28">
        <v>0</v>
      </c>
      <c r="J11" s="28">
        <v>0</v>
      </c>
      <c r="K11" s="28">
        <v>2</v>
      </c>
      <c r="L11" s="84">
        <f t="shared" si="1"/>
        <v>1</v>
      </c>
      <c r="M11" s="139"/>
      <c r="N11" s="127"/>
      <c r="O11" s="140"/>
      <c r="P11" s="139"/>
      <c r="Q11" s="72">
        <v>2201017</v>
      </c>
      <c r="R11" s="73" t="s">
        <v>19</v>
      </c>
      <c r="S11" s="72">
        <v>220101700</v>
      </c>
      <c r="T11" s="73" t="s">
        <v>20</v>
      </c>
      <c r="U11" s="34">
        <v>1650</v>
      </c>
      <c r="V11" s="48">
        <v>413</v>
      </c>
      <c r="W11" s="48">
        <v>413</v>
      </c>
      <c r="X11" s="84">
        <f t="shared" si="0"/>
        <v>1</v>
      </c>
      <c r="Y11" s="89" t="s">
        <v>272</v>
      </c>
      <c r="Z11" s="133"/>
      <c r="AA11" s="133">
        <v>167257228</v>
      </c>
      <c r="AB11" s="133"/>
      <c r="AC11" s="133"/>
      <c r="AD11" s="133"/>
      <c r="AE11" s="133"/>
      <c r="AF11" s="133"/>
      <c r="AG11" s="133">
        <f t="shared" si="2"/>
        <v>167257228</v>
      </c>
      <c r="AH11" s="89"/>
      <c r="AI11" s="89">
        <v>100484896</v>
      </c>
      <c r="AJ11" s="89"/>
      <c r="AK11" s="89"/>
      <c r="AL11" s="89"/>
      <c r="AM11" s="89"/>
      <c r="AN11" s="89"/>
      <c r="AO11" s="89">
        <f t="shared" si="3"/>
        <v>100484896</v>
      </c>
      <c r="AP11" s="73" t="s">
        <v>277</v>
      </c>
    </row>
    <row r="12" spans="1:92" s="20" customFormat="1" ht="67.5" customHeight="1" thickBot="1" x14ac:dyDescent="0.3">
      <c r="A12" s="19"/>
      <c r="B12" s="54" t="s">
        <v>131</v>
      </c>
      <c r="C12" s="53" t="s">
        <v>134</v>
      </c>
      <c r="D12" s="54" t="s">
        <v>165</v>
      </c>
      <c r="E12" s="54" t="s">
        <v>143</v>
      </c>
      <c r="F12" s="54">
        <v>1</v>
      </c>
      <c r="G12" s="56">
        <v>1</v>
      </c>
      <c r="H12" s="56">
        <v>0</v>
      </c>
      <c r="I12" s="56">
        <v>0</v>
      </c>
      <c r="J12" s="56">
        <v>0</v>
      </c>
      <c r="K12" s="56">
        <v>1</v>
      </c>
      <c r="L12" s="84">
        <f t="shared" si="1"/>
        <v>1</v>
      </c>
      <c r="M12" s="139"/>
      <c r="N12" s="127"/>
      <c r="O12" s="140"/>
      <c r="P12" s="139"/>
      <c r="Q12" s="100">
        <v>2201033</v>
      </c>
      <c r="R12" s="102" t="s">
        <v>262</v>
      </c>
      <c r="S12" s="100">
        <v>220103304</v>
      </c>
      <c r="T12" s="102" t="s">
        <v>263</v>
      </c>
      <c r="U12" s="128">
        <v>5</v>
      </c>
      <c r="V12" s="128">
        <v>2</v>
      </c>
      <c r="W12" s="128">
        <v>2</v>
      </c>
      <c r="X12" s="121">
        <f t="shared" si="0"/>
        <v>1</v>
      </c>
      <c r="Y12" s="107" t="s">
        <v>272</v>
      </c>
      <c r="Z12" s="134"/>
      <c r="AA12" s="134"/>
      <c r="AB12" s="134"/>
      <c r="AC12" s="134"/>
      <c r="AD12" s="134"/>
      <c r="AE12" s="134"/>
      <c r="AF12" s="134"/>
      <c r="AG12" s="134"/>
      <c r="AH12" s="107">
        <v>21213874</v>
      </c>
      <c r="AI12" s="107"/>
      <c r="AJ12" s="107"/>
      <c r="AK12" s="107"/>
      <c r="AL12" s="107"/>
      <c r="AM12" s="107"/>
      <c r="AN12" s="107"/>
      <c r="AO12" s="107">
        <f t="shared" si="3"/>
        <v>21213874</v>
      </c>
      <c r="AP12" s="102" t="s">
        <v>278</v>
      </c>
    </row>
    <row r="13" spans="1:92" s="20" customFormat="1" ht="67.5" customHeight="1" thickBot="1" x14ac:dyDescent="0.3">
      <c r="A13" s="19"/>
      <c r="B13" s="54" t="s">
        <v>131</v>
      </c>
      <c r="C13" s="25" t="s">
        <v>144</v>
      </c>
      <c r="D13" s="54" t="s">
        <v>167</v>
      </c>
      <c r="E13" s="45" t="s">
        <v>145</v>
      </c>
      <c r="F13" s="26">
        <v>1</v>
      </c>
      <c r="G13" s="28">
        <v>0</v>
      </c>
      <c r="H13" s="28">
        <v>0</v>
      </c>
      <c r="I13" s="28">
        <v>0</v>
      </c>
      <c r="J13" s="28">
        <v>1</v>
      </c>
      <c r="K13" s="28">
        <v>1</v>
      </c>
      <c r="L13" s="84">
        <f t="shared" si="1"/>
        <v>1</v>
      </c>
      <c r="M13" s="139"/>
      <c r="N13" s="127"/>
      <c r="O13" s="140"/>
      <c r="P13" s="139"/>
      <c r="Q13" s="125"/>
      <c r="R13" s="103"/>
      <c r="S13" s="125"/>
      <c r="T13" s="103"/>
      <c r="U13" s="129"/>
      <c r="V13" s="129"/>
      <c r="W13" s="129"/>
      <c r="X13" s="126"/>
      <c r="Y13" s="108"/>
      <c r="Z13" s="27"/>
      <c r="AA13" s="27"/>
      <c r="AB13" s="27"/>
      <c r="AC13" s="27"/>
      <c r="AD13" s="27"/>
      <c r="AE13" s="27"/>
      <c r="AF13" s="27"/>
      <c r="AG13" s="27">
        <f t="shared" si="2"/>
        <v>0</v>
      </c>
      <c r="AH13" s="108"/>
      <c r="AI13" s="108"/>
      <c r="AJ13" s="108"/>
      <c r="AK13" s="108"/>
      <c r="AL13" s="108"/>
      <c r="AM13" s="108"/>
      <c r="AN13" s="108"/>
      <c r="AO13" s="108"/>
      <c r="AP13" s="103"/>
    </row>
    <row r="14" spans="1:92" s="20" customFormat="1" ht="67.5" customHeight="1" thickBot="1" x14ac:dyDescent="0.3">
      <c r="A14" s="19"/>
      <c r="B14" s="54" t="s">
        <v>131</v>
      </c>
      <c r="C14" s="25" t="s">
        <v>135</v>
      </c>
      <c r="D14" s="54" t="s">
        <v>168</v>
      </c>
      <c r="E14" s="45" t="s">
        <v>146</v>
      </c>
      <c r="F14" s="26">
        <v>12</v>
      </c>
      <c r="G14" s="28">
        <v>3</v>
      </c>
      <c r="H14" s="28">
        <v>3</v>
      </c>
      <c r="I14" s="28">
        <v>3</v>
      </c>
      <c r="J14" s="28">
        <v>3</v>
      </c>
      <c r="K14" s="28">
        <v>12</v>
      </c>
      <c r="L14" s="84">
        <f t="shared" si="1"/>
        <v>1</v>
      </c>
      <c r="M14" s="139"/>
      <c r="N14" s="127"/>
      <c r="O14" s="140"/>
      <c r="P14" s="139"/>
      <c r="Q14" s="101"/>
      <c r="R14" s="104"/>
      <c r="S14" s="101"/>
      <c r="T14" s="104"/>
      <c r="U14" s="130"/>
      <c r="V14" s="130"/>
      <c r="W14" s="130"/>
      <c r="X14" s="122"/>
      <c r="Y14" s="109"/>
      <c r="Z14" s="27">
        <v>25000000</v>
      </c>
      <c r="AA14" s="27"/>
      <c r="AB14" s="27"/>
      <c r="AC14" s="27"/>
      <c r="AD14" s="27"/>
      <c r="AE14" s="27"/>
      <c r="AF14" s="27"/>
      <c r="AG14" s="27">
        <f t="shared" si="2"/>
        <v>25000000</v>
      </c>
      <c r="AH14" s="109"/>
      <c r="AI14" s="109"/>
      <c r="AJ14" s="109"/>
      <c r="AK14" s="109"/>
      <c r="AL14" s="109"/>
      <c r="AM14" s="109"/>
      <c r="AN14" s="109"/>
      <c r="AO14" s="109"/>
      <c r="AP14" s="104"/>
    </row>
    <row r="15" spans="1:92" s="20" customFormat="1" ht="102" customHeight="1" thickBot="1" x14ac:dyDescent="0.3">
      <c r="A15" s="19"/>
      <c r="B15" s="54" t="s">
        <v>131</v>
      </c>
      <c r="C15" s="25" t="s">
        <v>147</v>
      </c>
      <c r="D15" s="26" t="s">
        <v>165</v>
      </c>
      <c r="E15" s="45" t="s">
        <v>136</v>
      </c>
      <c r="F15" s="26">
        <v>2</v>
      </c>
      <c r="G15" s="28">
        <v>0</v>
      </c>
      <c r="H15" s="28">
        <v>1</v>
      </c>
      <c r="I15" s="28">
        <v>0</v>
      </c>
      <c r="J15" s="28">
        <v>1</v>
      </c>
      <c r="K15" s="28">
        <v>2</v>
      </c>
      <c r="L15" s="84">
        <f t="shared" si="1"/>
        <v>1</v>
      </c>
      <c r="M15" s="139"/>
      <c r="N15" s="127"/>
      <c r="O15" s="140"/>
      <c r="P15" s="139"/>
      <c r="Q15" s="100">
        <v>2201006</v>
      </c>
      <c r="R15" s="102" t="s">
        <v>264</v>
      </c>
      <c r="S15" s="100">
        <v>220100617</v>
      </c>
      <c r="T15" s="102" t="s">
        <v>265</v>
      </c>
      <c r="U15" s="128">
        <v>7</v>
      </c>
      <c r="V15" s="115">
        <v>2</v>
      </c>
      <c r="W15" s="123">
        <v>2</v>
      </c>
      <c r="X15" s="121">
        <f t="shared" si="0"/>
        <v>1</v>
      </c>
      <c r="Y15" s="113" t="s">
        <v>275</v>
      </c>
      <c r="Z15" s="27"/>
      <c r="AA15" s="27"/>
      <c r="AB15" s="27"/>
      <c r="AC15" s="27"/>
      <c r="AD15" s="27"/>
      <c r="AE15" s="27"/>
      <c r="AF15" s="27"/>
      <c r="AG15" s="27">
        <f t="shared" si="2"/>
        <v>0</v>
      </c>
      <c r="AH15" s="105"/>
      <c r="AI15" s="105"/>
      <c r="AJ15" s="105"/>
      <c r="AK15" s="105"/>
      <c r="AL15" s="105"/>
      <c r="AM15" s="105"/>
      <c r="AN15" s="105"/>
      <c r="AO15" s="105">
        <f t="shared" si="3"/>
        <v>0</v>
      </c>
      <c r="AP15" s="102" t="s">
        <v>280</v>
      </c>
    </row>
    <row r="16" spans="1:92" s="20" customFormat="1" ht="96.75" customHeight="1" thickBot="1" x14ac:dyDescent="0.3">
      <c r="A16" s="19"/>
      <c r="B16" s="54" t="s">
        <v>131</v>
      </c>
      <c r="C16" s="25" t="s">
        <v>148</v>
      </c>
      <c r="D16" s="54" t="s">
        <v>165</v>
      </c>
      <c r="E16" s="35" t="s">
        <v>137</v>
      </c>
      <c r="F16" s="26">
        <v>2</v>
      </c>
      <c r="G16" s="28">
        <v>0</v>
      </c>
      <c r="H16" s="28">
        <v>1</v>
      </c>
      <c r="I16" s="28">
        <v>0</v>
      </c>
      <c r="J16" s="28">
        <v>1</v>
      </c>
      <c r="K16" s="28">
        <v>2</v>
      </c>
      <c r="L16" s="84">
        <f t="shared" si="1"/>
        <v>1</v>
      </c>
      <c r="M16" s="139"/>
      <c r="N16" s="127"/>
      <c r="O16" s="140"/>
      <c r="P16" s="139"/>
      <c r="Q16" s="101"/>
      <c r="R16" s="104"/>
      <c r="S16" s="101"/>
      <c r="T16" s="104"/>
      <c r="U16" s="130"/>
      <c r="V16" s="116"/>
      <c r="W16" s="124"/>
      <c r="X16" s="122"/>
      <c r="Y16" s="114"/>
      <c r="Z16" s="27"/>
      <c r="AA16" s="27"/>
      <c r="AB16" s="27"/>
      <c r="AC16" s="27"/>
      <c r="AD16" s="27"/>
      <c r="AE16" s="27"/>
      <c r="AF16" s="27"/>
      <c r="AG16" s="27">
        <f t="shared" si="2"/>
        <v>0</v>
      </c>
      <c r="AH16" s="106"/>
      <c r="AI16" s="106"/>
      <c r="AJ16" s="106"/>
      <c r="AK16" s="106"/>
      <c r="AL16" s="106"/>
      <c r="AM16" s="106"/>
      <c r="AN16" s="106"/>
      <c r="AO16" s="106"/>
      <c r="AP16" s="104"/>
    </row>
    <row r="17" spans="1:42" s="20" customFormat="1" ht="84.75" customHeight="1" thickBot="1" x14ac:dyDescent="0.3">
      <c r="A17" s="19"/>
      <c r="B17" s="54" t="s">
        <v>131</v>
      </c>
      <c r="C17" s="25" t="s">
        <v>149</v>
      </c>
      <c r="D17" s="54" t="s">
        <v>166</v>
      </c>
      <c r="E17" s="54" t="s">
        <v>146</v>
      </c>
      <c r="F17" s="26">
        <v>1</v>
      </c>
      <c r="G17" s="28">
        <v>0</v>
      </c>
      <c r="H17" s="28">
        <v>1</v>
      </c>
      <c r="I17" s="28">
        <v>0</v>
      </c>
      <c r="J17" s="28">
        <v>0</v>
      </c>
      <c r="K17" s="28">
        <v>1</v>
      </c>
      <c r="L17" s="84">
        <f t="shared" si="1"/>
        <v>1</v>
      </c>
      <c r="M17" s="139"/>
      <c r="N17" s="127"/>
      <c r="O17" s="140"/>
      <c r="P17" s="139"/>
      <c r="Q17" s="72">
        <v>2201017</v>
      </c>
      <c r="R17" s="30" t="s">
        <v>19</v>
      </c>
      <c r="S17" s="31">
        <v>220101702</v>
      </c>
      <c r="T17" s="39" t="s">
        <v>77</v>
      </c>
      <c r="U17" s="31">
        <v>140</v>
      </c>
      <c r="V17" s="29">
        <f>+U17/4</f>
        <v>35</v>
      </c>
      <c r="W17" s="29">
        <v>35</v>
      </c>
      <c r="X17" s="84">
        <f t="shared" si="0"/>
        <v>1</v>
      </c>
      <c r="Y17" s="89" t="s">
        <v>272</v>
      </c>
      <c r="Z17" s="33"/>
      <c r="AA17" s="33">
        <v>20000000</v>
      </c>
      <c r="AB17" s="33"/>
      <c r="AC17" s="33"/>
      <c r="AD17" s="33"/>
      <c r="AE17" s="33"/>
      <c r="AF17" s="33"/>
      <c r="AG17" s="33">
        <f t="shared" si="2"/>
        <v>20000000</v>
      </c>
      <c r="AH17" s="90"/>
      <c r="AI17" s="90">
        <v>49000000</v>
      </c>
      <c r="AJ17" s="90"/>
      <c r="AK17" s="90"/>
      <c r="AL17" s="90"/>
      <c r="AM17" s="90"/>
      <c r="AN17" s="90"/>
      <c r="AO17" s="89">
        <f t="shared" si="3"/>
        <v>49000000</v>
      </c>
      <c r="AP17" s="73" t="s">
        <v>277</v>
      </c>
    </row>
    <row r="18" spans="1:42" s="20" customFormat="1" ht="93.75" customHeight="1" thickBot="1" x14ac:dyDescent="0.3">
      <c r="A18" s="19"/>
      <c r="B18" s="80" t="s">
        <v>131</v>
      </c>
      <c r="C18" s="81" t="s">
        <v>150</v>
      </c>
      <c r="D18" s="80" t="s">
        <v>165</v>
      </c>
      <c r="E18" s="80" t="s">
        <v>151</v>
      </c>
      <c r="F18" s="80">
        <v>2</v>
      </c>
      <c r="G18" s="80">
        <v>1</v>
      </c>
      <c r="H18" s="80">
        <v>0</v>
      </c>
      <c r="I18" s="80">
        <v>0</v>
      </c>
      <c r="J18" s="80">
        <v>1</v>
      </c>
      <c r="K18" s="83">
        <v>1</v>
      </c>
      <c r="L18" s="88">
        <f t="shared" si="1"/>
        <v>0.5</v>
      </c>
      <c r="M18" s="139"/>
      <c r="N18" s="127"/>
      <c r="O18" s="140"/>
      <c r="P18" s="139"/>
      <c r="Q18" s="79">
        <v>2201033</v>
      </c>
      <c r="R18" s="78" t="s">
        <v>262</v>
      </c>
      <c r="S18" s="79">
        <v>220103304</v>
      </c>
      <c r="T18" s="78" t="s">
        <v>263</v>
      </c>
      <c r="U18" s="31">
        <v>4</v>
      </c>
      <c r="V18" s="29">
        <v>1</v>
      </c>
      <c r="W18" s="29">
        <v>1</v>
      </c>
      <c r="X18" s="84">
        <f t="shared" si="0"/>
        <v>1</v>
      </c>
      <c r="Y18" s="95" t="s">
        <v>275</v>
      </c>
      <c r="Z18" s="47"/>
      <c r="AA18" s="47"/>
      <c r="AB18" s="47"/>
      <c r="AC18" s="47"/>
      <c r="AD18" s="47"/>
      <c r="AE18" s="47"/>
      <c r="AF18" s="47"/>
      <c r="AG18" s="47">
        <f t="shared" si="2"/>
        <v>0</v>
      </c>
      <c r="AH18" s="91"/>
      <c r="AI18" s="91"/>
      <c r="AJ18" s="91"/>
      <c r="AK18" s="91"/>
      <c r="AL18" s="91"/>
      <c r="AM18" s="91"/>
      <c r="AN18" s="91"/>
      <c r="AO18" s="89">
        <f t="shared" si="3"/>
        <v>0</v>
      </c>
      <c r="AP18" s="73" t="s">
        <v>279</v>
      </c>
    </row>
    <row r="19" spans="1:42" s="20" customFormat="1" ht="145.5" customHeight="1" thickBot="1" x14ac:dyDescent="0.3">
      <c r="A19" s="19"/>
      <c r="B19" s="54" t="s">
        <v>131</v>
      </c>
      <c r="C19" s="25" t="s">
        <v>132</v>
      </c>
      <c r="D19" s="26"/>
      <c r="E19" s="45"/>
      <c r="F19" s="26"/>
      <c r="G19" s="28"/>
      <c r="H19" s="28"/>
      <c r="I19" s="28"/>
      <c r="J19" s="28"/>
      <c r="K19" s="28"/>
      <c r="L19" s="84" t="str">
        <f t="shared" si="1"/>
        <v>0</v>
      </c>
      <c r="M19" s="139"/>
      <c r="N19" s="127"/>
      <c r="O19" s="140"/>
      <c r="P19" s="139"/>
      <c r="Q19" s="72">
        <v>2201049</v>
      </c>
      <c r="R19" s="30" t="s">
        <v>266</v>
      </c>
      <c r="S19" s="31">
        <v>220104905</v>
      </c>
      <c r="T19" s="30" t="s">
        <v>267</v>
      </c>
      <c r="U19" s="31">
        <v>7</v>
      </c>
      <c r="V19" s="29">
        <v>1</v>
      </c>
      <c r="W19" s="29">
        <v>1</v>
      </c>
      <c r="X19" s="84">
        <f t="shared" si="0"/>
        <v>1</v>
      </c>
      <c r="Y19" s="95" t="s">
        <v>275</v>
      </c>
      <c r="Z19" s="68"/>
      <c r="AA19" s="68"/>
      <c r="AB19" s="68"/>
      <c r="AC19" s="68"/>
      <c r="AD19" s="68"/>
      <c r="AE19" s="68"/>
      <c r="AF19" s="68"/>
      <c r="AG19" s="68">
        <f t="shared" si="2"/>
        <v>0</v>
      </c>
      <c r="AH19" s="92"/>
      <c r="AI19" s="92"/>
      <c r="AJ19" s="92"/>
      <c r="AK19" s="92"/>
      <c r="AL19" s="92"/>
      <c r="AM19" s="92"/>
      <c r="AN19" s="92"/>
      <c r="AO19" s="89">
        <f t="shared" si="3"/>
        <v>0</v>
      </c>
      <c r="AP19" s="73" t="s">
        <v>281</v>
      </c>
    </row>
    <row r="20" spans="1:42" s="20" customFormat="1" ht="77.25" customHeight="1" thickBot="1" x14ac:dyDescent="0.3">
      <c r="A20" s="19"/>
      <c r="B20" s="54" t="s">
        <v>131</v>
      </c>
      <c r="C20" s="25" t="s">
        <v>152</v>
      </c>
      <c r="D20" s="26" t="s">
        <v>169</v>
      </c>
      <c r="E20" s="45" t="s">
        <v>153</v>
      </c>
      <c r="F20" s="22">
        <v>2</v>
      </c>
      <c r="G20" s="28">
        <v>2</v>
      </c>
      <c r="H20" s="28">
        <v>0</v>
      </c>
      <c r="I20" s="28">
        <v>0</v>
      </c>
      <c r="J20" s="28">
        <v>0</v>
      </c>
      <c r="K20" s="28">
        <v>2</v>
      </c>
      <c r="L20" s="84">
        <f t="shared" si="1"/>
        <v>1</v>
      </c>
      <c r="M20" s="139"/>
      <c r="N20" s="127"/>
      <c r="O20" s="140"/>
      <c r="P20" s="139"/>
      <c r="Q20" s="131">
        <v>2201052</v>
      </c>
      <c r="R20" s="132" t="s">
        <v>12</v>
      </c>
      <c r="S20" s="31">
        <v>220105201</v>
      </c>
      <c r="T20" s="30" t="s">
        <v>78</v>
      </c>
      <c r="U20" s="31">
        <v>2</v>
      </c>
      <c r="V20" s="29">
        <v>1</v>
      </c>
      <c r="W20" s="29">
        <v>2</v>
      </c>
      <c r="X20" s="84">
        <f t="shared" si="0"/>
        <v>2</v>
      </c>
      <c r="Y20" s="89" t="s">
        <v>272</v>
      </c>
      <c r="Z20" s="135"/>
      <c r="AA20" s="135">
        <v>70000000</v>
      </c>
      <c r="AB20" s="135"/>
      <c r="AC20" s="135"/>
      <c r="AD20" s="135"/>
      <c r="AE20" s="135"/>
      <c r="AF20" s="135"/>
      <c r="AG20" s="133">
        <f t="shared" si="2"/>
        <v>70000000</v>
      </c>
      <c r="AH20" s="91"/>
      <c r="AI20" s="91">
        <v>62234524</v>
      </c>
      <c r="AJ20" s="91"/>
      <c r="AK20" s="91"/>
      <c r="AL20" s="91"/>
      <c r="AM20" s="91"/>
      <c r="AN20" s="91"/>
      <c r="AO20" s="89">
        <f t="shared" si="3"/>
        <v>62234524</v>
      </c>
      <c r="AP20" s="102" t="s">
        <v>282</v>
      </c>
    </row>
    <row r="21" spans="1:42" s="20" customFormat="1" ht="63.75" customHeight="1" thickBot="1" x14ac:dyDescent="0.3">
      <c r="A21" s="19"/>
      <c r="B21" s="54" t="s">
        <v>131</v>
      </c>
      <c r="C21" s="25" t="s">
        <v>154</v>
      </c>
      <c r="D21" s="54" t="s">
        <v>169</v>
      </c>
      <c r="E21" s="54" t="s">
        <v>153</v>
      </c>
      <c r="F21" s="26">
        <v>4</v>
      </c>
      <c r="G21" s="28">
        <v>4</v>
      </c>
      <c r="H21" s="28">
        <v>0</v>
      </c>
      <c r="I21" s="28">
        <v>0</v>
      </c>
      <c r="J21" s="28">
        <v>0</v>
      </c>
      <c r="K21" s="28">
        <v>4</v>
      </c>
      <c r="L21" s="84">
        <f t="shared" si="1"/>
        <v>1</v>
      </c>
      <c r="M21" s="139"/>
      <c r="N21" s="127"/>
      <c r="O21" s="140"/>
      <c r="P21" s="139"/>
      <c r="Q21" s="131"/>
      <c r="R21" s="132"/>
      <c r="S21" s="31">
        <v>220105202</v>
      </c>
      <c r="T21" s="30" t="s">
        <v>13</v>
      </c>
      <c r="U21" s="31">
        <v>10</v>
      </c>
      <c r="V21" s="29">
        <v>6</v>
      </c>
      <c r="W21" s="29">
        <v>6</v>
      </c>
      <c r="X21" s="84">
        <f t="shared" si="0"/>
        <v>1</v>
      </c>
      <c r="Y21" s="89" t="s">
        <v>272</v>
      </c>
      <c r="Z21" s="136"/>
      <c r="AA21" s="136"/>
      <c r="AB21" s="136"/>
      <c r="AC21" s="136"/>
      <c r="AD21" s="136"/>
      <c r="AE21" s="136"/>
      <c r="AF21" s="136"/>
      <c r="AG21" s="141"/>
      <c r="AH21" s="91">
        <v>40891388</v>
      </c>
      <c r="AI21" s="91">
        <v>114933661</v>
      </c>
      <c r="AJ21" s="91"/>
      <c r="AK21" s="91"/>
      <c r="AL21" s="91"/>
      <c r="AM21" s="91"/>
      <c r="AN21" s="91">
        <v>50858287</v>
      </c>
      <c r="AO21" s="89">
        <f t="shared" si="3"/>
        <v>206683336</v>
      </c>
      <c r="AP21" s="103"/>
    </row>
    <row r="22" spans="1:42" s="20" customFormat="1" ht="52.5" customHeight="1" thickBot="1" x14ac:dyDescent="0.3">
      <c r="A22" s="19"/>
      <c r="B22" s="80" t="s">
        <v>131</v>
      </c>
      <c r="C22" s="81" t="s">
        <v>155</v>
      </c>
      <c r="D22" s="80" t="s">
        <v>169</v>
      </c>
      <c r="E22" s="80" t="s">
        <v>153</v>
      </c>
      <c r="F22" s="80">
        <v>1</v>
      </c>
      <c r="G22" s="80">
        <v>1</v>
      </c>
      <c r="H22" s="80">
        <v>0</v>
      </c>
      <c r="I22" s="80">
        <v>0</v>
      </c>
      <c r="J22" s="80">
        <v>0</v>
      </c>
      <c r="K22" s="83">
        <v>1</v>
      </c>
      <c r="L22" s="88">
        <f t="shared" ref="L22" si="4">IF(F22=0,"0",IFERROR(K22/F22,0))</f>
        <v>1</v>
      </c>
      <c r="M22" s="139"/>
      <c r="N22" s="127"/>
      <c r="O22" s="140"/>
      <c r="P22" s="139"/>
      <c r="Q22" s="131"/>
      <c r="R22" s="132"/>
      <c r="S22" s="31">
        <v>220105211</v>
      </c>
      <c r="T22" s="30" t="s">
        <v>79</v>
      </c>
      <c r="U22" s="34">
        <v>1650</v>
      </c>
      <c r="V22" s="34">
        <v>1000</v>
      </c>
      <c r="W22" s="34">
        <v>1822</v>
      </c>
      <c r="X22" s="84">
        <f t="shared" si="0"/>
        <v>1.8220000000000001</v>
      </c>
      <c r="Y22" s="89" t="s">
        <v>272</v>
      </c>
      <c r="Z22" s="137"/>
      <c r="AA22" s="137"/>
      <c r="AB22" s="137"/>
      <c r="AC22" s="137"/>
      <c r="AD22" s="137"/>
      <c r="AE22" s="137"/>
      <c r="AF22" s="137"/>
      <c r="AG22" s="134"/>
      <c r="AH22" s="89">
        <v>8509750</v>
      </c>
      <c r="AI22" s="89"/>
      <c r="AJ22" s="89"/>
      <c r="AK22" s="89"/>
      <c r="AL22" s="89"/>
      <c r="AM22" s="89"/>
      <c r="AN22" s="89"/>
      <c r="AO22" s="89">
        <f t="shared" si="3"/>
        <v>8509750</v>
      </c>
      <c r="AP22" s="104"/>
    </row>
    <row r="23" spans="1:42" s="20" customFormat="1" ht="102" customHeight="1" thickBot="1" x14ac:dyDescent="0.3">
      <c r="A23" s="19"/>
      <c r="B23" s="54" t="s">
        <v>131</v>
      </c>
      <c r="C23" s="25" t="s">
        <v>156</v>
      </c>
      <c r="D23" s="26" t="s">
        <v>170</v>
      </c>
      <c r="E23" s="45" t="s">
        <v>157</v>
      </c>
      <c r="F23" s="26">
        <v>2</v>
      </c>
      <c r="G23" s="28">
        <v>0</v>
      </c>
      <c r="H23" s="28">
        <v>1</v>
      </c>
      <c r="I23" s="28">
        <v>0</v>
      </c>
      <c r="J23" s="28">
        <v>1</v>
      </c>
      <c r="K23" s="28">
        <v>1</v>
      </c>
      <c r="L23" s="84">
        <f t="shared" si="1"/>
        <v>0.5</v>
      </c>
      <c r="M23" s="139"/>
      <c r="N23" s="127"/>
      <c r="O23" s="140"/>
      <c r="P23" s="139"/>
      <c r="Q23" s="31">
        <v>2201068</v>
      </c>
      <c r="R23" s="30" t="s">
        <v>80</v>
      </c>
      <c r="S23" s="31">
        <v>220106800</v>
      </c>
      <c r="T23" s="30" t="s">
        <v>81</v>
      </c>
      <c r="U23" s="31">
        <v>6</v>
      </c>
      <c r="V23" s="29">
        <v>2</v>
      </c>
      <c r="W23" s="29">
        <v>2</v>
      </c>
      <c r="X23" s="84">
        <f t="shared" si="0"/>
        <v>1</v>
      </c>
      <c r="Y23" s="95" t="s">
        <v>275</v>
      </c>
      <c r="Z23" s="27"/>
      <c r="AA23" s="27"/>
      <c r="AB23" s="27"/>
      <c r="AC23" s="27"/>
      <c r="AD23" s="27"/>
      <c r="AE23" s="27"/>
      <c r="AF23" s="27"/>
      <c r="AG23" s="27">
        <f t="shared" si="2"/>
        <v>0</v>
      </c>
      <c r="AH23" s="89"/>
      <c r="AI23" s="89"/>
      <c r="AJ23" s="89"/>
      <c r="AK23" s="89"/>
      <c r="AL23" s="89"/>
      <c r="AM23" s="89"/>
      <c r="AN23" s="89"/>
      <c r="AO23" s="89">
        <f t="shared" si="3"/>
        <v>0</v>
      </c>
      <c r="AP23" s="73" t="s">
        <v>283</v>
      </c>
    </row>
    <row r="24" spans="1:42" s="20" customFormat="1" ht="88.5" customHeight="1" thickBot="1" x14ac:dyDescent="0.3">
      <c r="A24" s="19"/>
      <c r="B24" s="54" t="s">
        <v>131</v>
      </c>
      <c r="C24" s="25" t="s">
        <v>158</v>
      </c>
      <c r="D24" s="26" t="s">
        <v>169</v>
      </c>
      <c r="E24" s="45" t="s">
        <v>153</v>
      </c>
      <c r="F24" s="26">
        <v>1</v>
      </c>
      <c r="G24" s="28">
        <v>0</v>
      </c>
      <c r="H24" s="28">
        <v>1</v>
      </c>
      <c r="I24" s="28">
        <v>0</v>
      </c>
      <c r="J24" s="28">
        <v>0</v>
      </c>
      <c r="K24" s="28">
        <v>1</v>
      </c>
      <c r="L24" s="84">
        <f t="shared" si="1"/>
        <v>1</v>
      </c>
      <c r="M24" s="139"/>
      <c r="N24" s="127"/>
      <c r="O24" s="140"/>
      <c r="P24" s="139"/>
      <c r="Q24" s="131">
        <v>2201028</v>
      </c>
      <c r="R24" s="132" t="s">
        <v>17</v>
      </c>
      <c r="S24" s="31">
        <v>220102800</v>
      </c>
      <c r="T24" s="30" t="s">
        <v>82</v>
      </c>
      <c r="U24" s="34">
        <v>20000</v>
      </c>
      <c r="V24" s="34">
        <f>+U24/4</f>
        <v>5000</v>
      </c>
      <c r="W24" s="34">
        <v>6600</v>
      </c>
      <c r="X24" s="84">
        <f t="shared" si="0"/>
        <v>1.32</v>
      </c>
      <c r="Y24" s="89" t="s">
        <v>272</v>
      </c>
      <c r="Z24" s="133">
        <v>6000000</v>
      </c>
      <c r="AA24" s="133">
        <v>39288797</v>
      </c>
      <c r="AB24" s="133"/>
      <c r="AC24" s="133"/>
      <c r="AD24" s="133"/>
      <c r="AE24" s="133"/>
      <c r="AF24" s="133"/>
      <c r="AG24" s="133">
        <f t="shared" si="2"/>
        <v>45288797</v>
      </c>
      <c r="AH24" s="89"/>
      <c r="AI24" s="89">
        <v>43646072.280000001</v>
      </c>
      <c r="AJ24" s="89"/>
      <c r="AK24" s="89"/>
      <c r="AL24" s="89"/>
      <c r="AM24" s="89"/>
      <c r="AN24" s="89"/>
      <c r="AO24" s="89">
        <f t="shared" si="3"/>
        <v>43646072.280000001</v>
      </c>
      <c r="AP24" s="73" t="s">
        <v>284</v>
      </c>
    </row>
    <row r="25" spans="1:42" s="20" customFormat="1" ht="46.5" customHeight="1" thickBot="1" x14ac:dyDescent="0.3">
      <c r="A25" s="19"/>
      <c r="B25" s="54" t="s">
        <v>131</v>
      </c>
      <c r="C25" s="25" t="s">
        <v>159</v>
      </c>
      <c r="D25" s="26" t="s">
        <v>169</v>
      </c>
      <c r="E25" s="45" t="s">
        <v>153</v>
      </c>
      <c r="F25" s="26">
        <v>1</v>
      </c>
      <c r="G25" s="56">
        <v>0</v>
      </c>
      <c r="H25" s="56">
        <v>1</v>
      </c>
      <c r="I25" s="56">
        <v>0</v>
      </c>
      <c r="J25" s="56">
        <v>0</v>
      </c>
      <c r="K25" s="28">
        <v>1</v>
      </c>
      <c r="L25" s="84">
        <f t="shared" si="1"/>
        <v>1</v>
      </c>
      <c r="M25" s="139"/>
      <c r="N25" s="127"/>
      <c r="O25" s="140"/>
      <c r="P25" s="139"/>
      <c r="Q25" s="131"/>
      <c r="R25" s="132"/>
      <c r="S25" s="31">
        <v>220102801</v>
      </c>
      <c r="T25" s="30" t="s">
        <v>18</v>
      </c>
      <c r="U25" s="34">
        <v>1650</v>
      </c>
      <c r="V25" s="32">
        <v>413</v>
      </c>
      <c r="W25" s="28">
        <v>330</v>
      </c>
      <c r="X25" s="84">
        <f t="shared" si="0"/>
        <v>0.7990314769975787</v>
      </c>
      <c r="Y25" s="89" t="s">
        <v>272</v>
      </c>
      <c r="Z25" s="134"/>
      <c r="AA25" s="134"/>
      <c r="AB25" s="134"/>
      <c r="AC25" s="134"/>
      <c r="AD25" s="134"/>
      <c r="AE25" s="134"/>
      <c r="AF25" s="134"/>
      <c r="AG25" s="134"/>
      <c r="AH25" s="93">
        <v>4641600</v>
      </c>
      <c r="AI25" s="93">
        <v>14995527.720000001</v>
      </c>
      <c r="AJ25" s="93"/>
      <c r="AK25" s="93"/>
      <c r="AL25" s="93"/>
      <c r="AM25" s="93"/>
      <c r="AN25" s="93"/>
      <c r="AO25" s="89">
        <f t="shared" si="3"/>
        <v>19637127.719999999</v>
      </c>
      <c r="AP25" s="73" t="s">
        <v>285</v>
      </c>
    </row>
    <row r="26" spans="1:42" s="20" customFormat="1" ht="75.75" customHeight="1" thickBot="1" x14ac:dyDescent="0.3">
      <c r="A26" s="19"/>
      <c r="B26" s="54" t="s">
        <v>131</v>
      </c>
      <c r="C26" s="25" t="s">
        <v>160</v>
      </c>
      <c r="D26" s="54" t="s">
        <v>169</v>
      </c>
      <c r="E26" s="54" t="s">
        <v>153</v>
      </c>
      <c r="F26" s="26">
        <v>1</v>
      </c>
      <c r="G26" s="28">
        <v>0</v>
      </c>
      <c r="H26" s="28">
        <v>1</v>
      </c>
      <c r="I26" s="28">
        <v>0</v>
      </c>
      <c r="J26" s="28">
        <v>0</v>
      </c>
      <c r="K26" s="28">
        <v>1</v>
      </c>
      <c r="L26" s="84">
        <f t="shared" si="1"/>
        <v>1</v>
      </c>
      <c r="M26" s="139"/>
      <c r="N26" s="127"/>
      <c r="O26" s="140"/>
      <c r="P26" s="139"/>
      <c r="Q26" s="31">
        <v>2201029</v>
      </c>
      <c r="R26" s="30" t="s">
        <v>83</v>
      </c>
      <c r="S26" s="31">
        <v>220102900</v>
      </c>
      <c r="T26" s="30" t="s">
        <v>84</v>
      </c>
      <c r="U26" s="31">
        <v>220</v>
      </c>
      <c r="V26" s="28">
        <v>70</v>
      </c>
      <c r="W26" s="28">
        <v>57</v>
      </c>
      <c r="X26" s="84">
        <f t="shared" si="0"/>
        <v>0.81428571428571428</v>
      </c>
      <c r="Y26" s="89" t="s">
        <v>272</v>
      </c>
      <c r="Z26" s="27">
        <v>177158663</v>
      </c>
      <c r="AA26" s="27">
        <v>60522107</v>
      </c>
      <c r="AB26" s="27"/>
      <c r="AC26" s="27"/>
      <c r="AD26" s="27"/>
      <c r="AE26" s="27"/>
      <c r="AF26" s="27"/>
      <c r="AG26" s="27">
        <f t="shared" si="2"/>
        <v>237680770</v>
      </c>
      <c r="AH26" s="93">
        <v>78233648</v>
      </c>
      <c r="AI26" s="93">
        <v>89382082</v>
      </c>
      <c r="AJ26" s="93"/>
      <c r="AK26" s="93"/>
      <c r="AL26" s="93"/>
      <c r="AM26" s="93"/>
      <c r="AN26" s="93"/>
      <c r="AO26" s="89">
        <f t="shared" si="3"/>
        <v>167615730</v>
      </c>
      <c r="AP26" s="73" t="s">
        <v>286</v>
      </c>
    </row>
    <row r="27" spans="1:42" s="20" customFormat="1" ht="66" customHeight="1" thickBot="1" x14ac:dyDescent="0.3">
      <c r="A27" s="19"/>
      <c r="B27" s="54" t="s">
        <v>131</v>
      </c>
      <c r="C27" s="25" t="s">
        <v>161</v>
      </c>
      <c r="D27" s="26" t="s">
        <v>163</v>
      </c>
      <c r="E27" s="45" t="s">
        <v>162</v>
      </c>
      <c r="F27" s="26">
        <v>1</v>
      </c>
      <c r="G27" s="28">
        <v>0</v>
      </c>
      <c r="H27" s="28">
        <v>1</v>
      </c>
      <c r="I27" s="28">
        <v>0</v>
      </c>
      <c r="J27" s="28">
        <v>0</v>
      </c>
      <c r="K27" s="28">
        <v>1</v>
      </c>
      <c r="L27" s="84">
        <f t="shared" si="1"/>
        <v>1</v>
      </c>
      <c r="M27" s="139"/>
      <c r="N27" s="127"/>
      <c r="O27" s="140"/>
      <c r="P27" s="139"/>
      <c r="Q27" s="31">
        <v>2201067</v>
      </c>
      <c r="R27" s="30" t="s">
        <v>85</v>
      </c>
      <c r="S27" s="31">
        <v>220106700</v>
      </c>
      <c r="T27" s="30" t="s">
        <v>86</v>
      </c>
      <c r="U27" s="31">
        <v>4</v>
      </c>
      <c r="V27" s="28">
        <v>1</v>
      </c>
      <c r="W27" s="28">
        <v>1</v>
      </c>
      <c r="X27" s="84">
        <f t="shared" si="0"/>
        <v>1</v>
      </c>
      <c r="Y27" s="95" t="s">
        <v>275</v>
      </c>
      <c r="Z27" s="27"/>
      <c r="AA27" s="27"/>
      <c r="AB27" s="27"/>
      <c r="AC27" s="27"/>
      <c r="AD27" s="27"/>
      <c r="AE27" s="27"/>
      <c r="AF27" s="27"/>
      <c r="AG27" s="27">
        <f t="shared" si="2"/>
        <v>0</v>
      </c>
      <c r="AH27" s="93"/>
      <c r="AI27" s="93"/>
      <c r="AJ27" s="93"/>
      <c r="AK27" s="93"/>
      <c r="AL27" s="93"/>
      <c r="AM27" s="93"/>
      <c r="AN27" s="93"/>
      <c r="AO27" s="89">
        <f t="shared" si="3"/>
        <v>0</v>
      </c>
      <c r="AP27" s="73" t="s">
        <v>287</v>
      </c>
    </row>
    <row r="28" spans="1:42" s="20" customFormat="1" ht="61.5" customHeight="1" thickBot="1" x14ac:dyDescent="0.3">
      <c r="A28" s="19"/>
      <c r="B28" s="54" t="s">
        <v>131</v>
      </c>
      <c r="C28" s="25" t="s">
        <v>174</v>
      </c>
      <c r="D28" s="26" t="s">
        <v>175</v>
      </c>
      <c r="E28" s="45" t="s">
        <v>153</v>
      </c>
      <c r="F28" s="26">
        <v>1</v>
      </c>
      <c r="G28" s="28">
        <v>0</v>
      </c>
      <c r="H28" s="28">
        <v>1</v>
      </c>
      <c r="I28" s="28">
        <v>0</v>
      </c>
      <c r="J28" s="28">
        <v>0</v>
      </c>
      <c r="K28" s="28">
        <v>1</v>
      </c>
      <c r="L28" s="84">
        <f t="shared" si="1"/>
        <v>1</v>
      </c>
      <c r="M28" s="139"/>
      <c r="N28" s="127"/>
      <c r="O28" s="140"/>
      <c r="P28" s="139"/>
      <c r="Q28" s="131">
        <v>2201050</v>
      </c>
      <c r="R28" s="132" t="s">
        <v>87</v>
      </c>
      <c r="S28" s="31">
        <v>220105000</v>
      </c>
      <c r="T28" s="30" t="s">
        <v>88</v>
      </c>
      <c r="U28" s="34">
        <v>1650</v>
      </c>
      <c r="V28" s="28">
        <v>412</v>
      </c>
      <c r="W28" s="34">
        <v>1368</v>
      </c>
      <c r="X28" s="84">
        <f t="shared" si="0"/>
        <v>3.320388349514563</v>
      </c>
      <c r="Y28" s="89" t="s">
        <v>272</v>
      </c>
      <c r="Z28" s="27">
        <v>5000000</v>
      </c>
      <c r="AA28" s="27"/>
      <c r="AB28" s="27"/>
      <c r="AC28" s="27"/>
      <c r="AD28" s="27"/>
      <c r="AE28" s="27"/>
      <c r="AF28" s="27"/>
      <c r="AG28" s="27">
        <f t="shared" si="2"/>
        <v>5000000</v>
      </c>
      <c r="AH28" s="93">
        <v>30000000</v>
      </c>
      <c r="AI28" s="93"/>
      <c r="AJ28" s="93"/>
      <c r="AK28" s="93"/>
      <c r="AL28" s="93"/>
      <c r="AM28" s="93"/>
      <c r="AN28" s="93"/>
      <c r="AO28" s="89">
        <f t="shared" si="3"/>
        <v>30000000</v>
      </c>
      <c r="AP28" s="102" t="s">
        <v>288</v>
      </c>
    </row>
    <row r="29" spans="1:42" s="20" customFormat="1" ht="45.75" customHeight="1" thickBot="1" x14ac:dyDescent="0.3">
      <c r="A29" s="19"/>
      <c r="B29" s="54" t="s">
        <v>131</v>
      </c>
      <c r="C29" s="25" t="s">
        <v>171</v>
      </c>
      <c r="D29" s="26" t="s">
        <v>172</v>
      </c>
      <c r="E29" s="45" t="s">
        <v>173</v>
      </c>
      <c r="F29" s="26">
        <v>2</v>
      </c>
      <c r="G29" s="28">
        <v>0</v>
      </c>
      <c r="H29" s="28">
        <v>1</v>
      </c>
      <c r="I29" s="28">
        <v>1</v>
      </c>
      <c r="J29" s="28">
        <v>0</v>
      </c>
      <c r="K29" s="28">
        <v>0</v>
      </c>
      <c r="L29" s="84">
        <f t="shared" si="1"/>
        <v>0</v>
      </c>
      <c r="M29" s="139"/>
      <c r="N29" s="127"/>
      <c r="O29" s="140"/>
      <c r="P29" s="139"/>
      <c r="Q29" s="131"/>
      <c r="R29" s="132"/>
      <c r="S29" s="31">
        <v>220105001</v>
      </c>
      <c r="T29" s="30" t="s">
        <v>89</v>
      </c>
      <c r="U29" s="31">
        <v>4</v>
      </c>
      <c r="V29" s="28">
        <v>1</v>
      </c>
      <c r="W29" s="28">
        <v>1</v>
      </c>
      <c r="X29" s="84">
        <f t="shared" si="0"/>
        <v>1</v>
      </c>
      <c r="Y29" s="95" t="s">
        <v>272</v>
      </c>
      <c r="Z29" s="27"/>
      <c r="AA29" s="27"/>
      <c r="AB29" s="27"/>
      <c r="AC29" s="27"/>
      <c r="AD29" s="27"/>
      <c r="AE29" s="27"/>
      <c r="AF29" s="27"/>
      <c r="AG29" s="27">
        <f t="shared" si="2"/>
        <v>0</v>
      </c>
      <c r="AH29" s="93">
        <v>4854000</v>
      </c>
      <c r="AI29" s="93"/>
      <c r="AJ29" s="93"/>
      <c r="AK29" s="93"/>
      <c r="AL29" s="93"/>
      <c r="AM29" s="93"/>
      <c r="AN29" s="93"/>
      <c r="AO29" s="89">
        <f t="shared" si="3"/>
        <v>4854000</v>
      </c>
      <c r="AP29" s="104"/>
    </row>
    <row r="30" spans="1:42" s="20" customFormat="1" ht="54.75" customHeight="1" thickBot="1" x14ac:dyDescent="0.3">
      <c r="A30" s="19"/>
      <c r="B30" s="54" t="s">
        <v>131</v>
      </c>
      <c r="C30" s="25" t="s">
        <v>176</v>
      </c>
      <c r="D30" s="54" t="s">
        <v>169</v>
      </c>
      <c r="E30" s="54" t="s">
        <v>153</v>
      </c>
      <c r="F30" s="54">
        <v>1</v>
      </c>
      <c r="G30" s="28">
        <v>0</v>
      </c>
      <c r="H30" s="28">
        <v>0</v>
      </c>
      <c r="I30" s="28">
        <v>1</v>
      </c>
      <c r="J30" s="28">
        <v>0</v>
      </c>
      <c r="K30" s="28">
        <v>1</v>
      </c>
      <c r="L30" s="84">
        <f t="shared" si="1"/>
        <v>1</v>
      </c>
      <c r="M30" s="139"/>
      <c r="N30" s="127"/>
      <c r="O30" s="140"/>
      <c r="P30" s="139"/>
      <c r="Q30" s="131">
        <v>2201069</v>
      </c>
      <c r="R30" s="132" t="s">
        <v>14</v>
      </c>
      <c r="S30" s="31">
        <v>220106905</v>
      </c>
      <c r="T30" s="30" t="s">
        <v>15</v>
      </c>
      <c r="U30" s="31">
        <v>2</v>
      </c>
      <c r="V30" s="28">
        <v>1</v>
      </c>
      <c r="W30" s="28">
        <v>1</v>
      </c>
      <c r="X30" s="84">
        <f t="shared" si="0"/>
        <v>1</v>
      </c>
      <c r="Y30" s="89" t="s">
        <v>272</v>
      </c>
      <c r="Z30" s="133">
        <v>20000000</v>
      </c>
      <c r="AA30" s="133"/>
      <c r="AB30" s="133"/>
      <c r="AC30" s="133"/>
      <c r="AD30" s="133"/>
      <c r="AE30" s="133"/>
      <c r="AF30" s="133"/>
      <c r="AG30" s="133">
        <f t="shared" si="2"/>
        <v>20000000</v>
      </c>
      <c r="AH30" s="93"/>
      <c r="AI30" s="93">
        <v>4146840.78</v>
      </c>
      <c r="AJ30" s="93"/>
      <c r="AK30" s="93"/>
      <c r="AL30" s="93"/>
      <c r="AM30" s="93"/>
      <c r="AN30" s="93"/>
      <c r="AO30" s="89">
        <f t="shared" si="3"/>
        <v>4146840.78</v>
      </c>
      <c r="AP30" s="102" t="s">
        <v>289</v>
      </c>
    </row>
    <row r="31" spans="1:42" s="20" customFormat="1" ht="49.5" customHeight="1" thickBot="1" x14ac:dyDescent="0.3">
      <c r="A31" s="19"/>
      <c r="B31" s="54" t="s">
        <v>131</v>
      </c>
      <c r="C31" s="53" t="s">
        <v>177</v>
      </c>
      <c r="D31" s="54" t="s">
        <v>169</v>
      </c>
      <c r="E31" s="54" t="s">
        <v>153</v>
      </c>
      <c r="F31" s="54">
        <v>1</v>
      </c>
      <c r="G31" s="56">
        <v>0</v>
      </c>
      <c r="H31" s="56">
        <v>0</v>
      </c>
      <c r="I31" s="56">
        <v>1</v>
      </c>
      <c r="J31" s="56">
        <v>0</v>
      </c>
      <c r="K31" s="28">
        <v>1</v>
      </c>
      <c r="L31" s="84">
        <f t="shared" si="1"/>
        <v>1</v>
      </c>
      <c r="M31" s="139"/>
      <c r="N31" s="127"/>
      <c r="O31" s="140"/>
      <c r="P31" s="139"/>
      <c r="Q31" s="131"/>
      <c r="R31" s="132"/>
      <c r="S31" s="31">
        <v>220106906</v>
      </c>
      <c r="T31" s="30" t="s">
        <v>16</v>
      </c>
      <c r="U31" s="31">
        <v>2</v>
      </c>
      <c r="V31" s="28">
        <v>1</v>
      </c>
      <c r="W31" s="28">
        <v>1</v>
      </c>
      <c r="X31" s="84">
        <f t="shared" si="0"/>
        <v>1</v>
      </c>
      <c r="Y31" s="89" t="s">
        <v>272</v>
      </c>
      <c r="Z31" s="134"/>
      <c r="AA31" s="134"/>
      <c r="AB31" s="134"/>
      <c r="AC31" s="134"/>
      <c r="AD31" s="134"/>
      <c r="AE31" s="134"/>
      <c r="AF31" s="134"/>
      <c r="AG31" s="134"/>
      <c r="AH31" s="93"/>
      <c r="AI31" s="93">
        <v>8443159.2200000007</v>
      </c>
      <c r="AJ31" s="93"/>
      <c r="AK31" s="93"/>
      <c r="AL31" s="93"/>
      <c r="AM31" s="93"/>
      <c r="AN31" s="93"/>
      <c r="AO31" s="89">
        <f t="shared" si="3"/>
        <v>8443159.2200000007</v>
      </c>
      <c r="AP31" s="104"/>
    </row>
    <row r="32" spans="1:42" s="20" customFormat="1" ht="81" customHeight="1" thickBot="1" x14ac:dyDescent="0.3">
      <c r="A32" s="19"/>
      <c r="B32" s="115" t="s">
        <v>131</v>
      </c>
      <c r="C32" s="117" t="s">
        <v>178</v>
      </c>
      <c r="D32" s="115" t="s">
        <v>172</v>
      </c>
      <c r="E32" s="115" t="s">
        <v>179</v>
      </c>
      <c r="F32" s="115">
        <v>2</v>
      </c>
      <c r="G32" s="115">
        <v>1</v>
      </c>
      <c r="H32" s="115">
        <v>0</v>
      </c>
      <c r="I32" s="115">
        <v>1</v>
      </c>
      <c r="J32" s="115">
        <v>0</v>
      </c>
      <c r="K32" s="119">
        <v>1</v>
      </c>
      <c r="L32" s="121">
        <f t="shared" si="1"/>
        <v>0.5</v>
      </c>
      <c r="M32" s="139"/>
      <c r="N32" s="127"/>
      <c r="O32" s="140"/>
      <c r="P32" s="139"/>
      <c r="Q32" s="131">
        <v>2201032</v>
      </c>
      <c r="R32" s="132" t="s">
        <v>90</v>
      </c>
      <c r="S32" s="31">
        <v>220103200</v>
      </c>
      <c r="T32" s="30" t="s">
        <v>91</v>
      </c>
      <c r="U32" s="31">
        <v>200</v>
      </c>
      <c r="V32" s="28">
        <v>50</v>
      </c>
      <c r="W32" s="28">
        <v>0</v>
      </c>
      <c r="X32" s="84">
        <f t="shared" si="0"/>
        <v>0</v>
      </c>
      <c r="Y32" s="89"/>
      <c r="Z32" s="27"/>
      <c r="AA32" s="47"/>
      <c r="AB32" s="47"/>
      <c r="AC32" s="47"/>
      <c r="AD32" s="47"/>
      <c r="AE32" s="47"/>
      <c r="AF32" s="47"/>
      <c r="AG32" s="27">
        <f t="shared" si="2"/>
        <v>0</v>
      </c>
      <c r="AH32" s="93"/>
      <c r="AI32" s="93"/>
      <c r="AJ32" s="93"/>
      <c r="AK32" s="93"/>
      <c r="AL32" s="93"/>
      <c r="AM32" s="93"/>
      <c r="AN32" s="93"/>
      <c r="AO32" s="89">
        <f t="shared" si="3"/>
        <v>0</v>
      </c>
      <c r="AP32" s="102" t="s">
        <v>290</v>
      </c>
    </row>
    <row r="33" spans="1:43" s="20" customFormat="1" ht="49.5" customHeight="1" thickBot="1" x14ac:dyDescent="0.3">
      <c r="A33" s="19"/>
      <c r="B33" s="116"/>
      <c r="C33" s="118"/>
      <c r="D33" s="116"/>
      <c r="E33" s="116"/>
      <c r="F33" s="116"/>
      <c r="G33" s="116"/>
      <c r="H33" s="116"/>
      <c r="I33" s="116"/>
      <c r="J33" s="116"/>
      <c r="K33" s="120"/>
      <c r="L33" s="122"/>
      <c r="M33" s="139"/>
      <c r="N33" s="127"/>
      <c r="O33" s="140"/>
      <c r="P33" s="139"/>
      <c r="Q33" s="131"/>
      <c r="R33" s="132"/>
      <c r="S33" s="31">
        <v>220103201</v>
      </c>
      <c r="T33" s="30" t="s">
        <v>92</v>
      </c>
      <c r="U33" s="31">
        <v>60</v>
      </c>
      <c r="V33" s="28">
        <v>15</v>
      </c>
      <c r="W33" s="28">
        <v>0</v>
      </c>
      <c r="X33" s="84">
        <f t="shared" si="0"/>
        <v>0</v>
      </c>
      <c r="Y33" s="89"/>
      <c r="Z33" s="47"/>
      <c r="AA33" s="47"/>
      <c r="AB33" s="47"/>
      <c r="AC33" s="47"/>
      <c r="AD33" s="47"/>
      <c r="AE33" s="47"/>
      <c r="AF33" s="47"/>
      <c r="AG33" s="27">
        <f t="shared" si="2"/>
        <v>0</v>
      </c>
      <c r="AH33" s="93"/>
      <c r="AI33" s="93"/>
      <c r="AJ33" s="93"/>
      <c r="AK33" s="93"/>
      <c r="AL33" s="93"/>
      <c r="AM33" s="93"/>
      <c r="AN33" s="93"/>
      <c r="AO33" s="89">
        <f t="shared" si="3"/>
        <v>0</v>
      </c>
      <c r="AP33" s="104"/>
    </row>
    <row r="34" spans="1:43" s="20" customFormat="1" ht="72.75" customHeight="1" thickBot="1" x14ac:dyDescent="0.3">
      <c r="A34" s="19"/>
      <c r="B34" s="54" t="s">
        <v>131</v>
      </c>
      <c r="C34" s="25" t="s">
        <v>132</v>
      </c>
      <c r="D34" s="26"/>
      <c r="E34" s="45"/>
      <c r="F34" s="26"/>
      <c r="G34" s="28"/>
      <c r="H34" s="28"/>
      <c r="I34" s="28"/>
      <c r="J34" s="28"/>
      <c r="K34" s="28"/>
      <c r="L34" s="84" t="str">
        <f t="shared" si="1"/>
        <v>0</v>
      </c>
      <c r="M34" s="139"/>
      <c r="N34" s="127"/>
      <c r="O34" s="140"/>
      <c r="P34" s="139"/>
      <c r="Q34" s="100">
        <v>2202005</v>
      </c>
      <c r="R34" s="102" t="s">
        <v>93</v>
      </c>
      <c r="S34" s="31">
        <v>220200500</v>
      </c>
      <c r="T34" s="30" t="s">
        <v>94</v>
      </c>
      <c r="U34" s="31">
        <v>60</v>
      </c>
      <c r="V34" s="28">
        <v>15</v>
      </c>
      <c r="W34" s="28">
        <v>5</v>
      </c>
      <c r="X34" s="84">
        <f t="shared" si="0"/>
        <v>0.33333333333333331</v>
      </c>
      <c r="Y34" s="89" t="s">
        <v>272</v>
      </c>
      <c r="Z34" s="47"/>
      <c r="AA34" s="47"/>
      <c r="AB34" s="47"/>
      <c r="AC34" s="47"/>
      <c r="AD34" s="47"/>
      <c r="AE34" s="47"/>
      <c r="AF34" s="47"/>
      <c r="AG34" s="27">
        <f t="shared" si="2"/>
        <v>0</v>
      </c>
      <c r="AH34" s="93"/>
      <c r="AI34" s="93">
        <v>10000000</v>
      </c>
      <c r="AJ34" s="93"/>
      <c r="AK34" s="93"/>
      <c r="AL34" s="93"/>
      <c r="AM34" s="93"/>
      <c r="AN34" s="93"/>
      <c r="AO34" s="89">
        <f t="shared" si="3"/>
        <v>10000000</v>
      </c>
      <c r="AP34" s="102" t="s">
        <v>291</v>
      </c>
    </row>
    <row r="35" spans="1:43" s="9" customFormat="1" ht="90.75" customHeight="1" thickBot="1" x14ac:dyDescent="0.3">
      <c r="A35" s="1"/>
      <c r="B35" s="54" t="s">
        <v>131</v>
      </c>
      <c r="C35" s="53" t="s">
        <v>132</v>
      </c>
      <c r="D35" s="37"/>
      <c r="E35" s="37"/>
      <c r="F35" s="38"/>
      <c r="G35" s="36"/>
      <c r="H35" s="36"/>
      <c r="I35" s="36"/>
      <c r="J35" s="36"/>
      <c r="K35" s="56"/>
      <c r="L35" s="84" t="str">
        <f t="shared" si="1"/>
        <v>0</v>
      </c>
      <c r="M35" s="139"/>
      <c r="N35" s="127"/>
      <c r="O35" s="140"/>
      <c r="P35" s="139"/>
      <c r="Q35" s="101"/>
      <c r="R35" s="104"/>
      <c r="S35" s="31">
        <v>220200503</v>
      </c>
      <c r="T35" s="30" t="s">
        <v>95</v>
      </c>
      <c r="U35" s="31">
        <v>20</v>
      </c>
      <c r="V35" s="72">
        <v>5</v>
      </c>
      <c r="W35" s="72">
        <v>1</v>
      </c>
      <c r="X35" s="84">
        <f t="shared" si="0"/>
        <v>0.2</v>
      </c>
      <c r="Y35" s="89" t="s">
        <v>272</v>
      </c>
      <c r="Z35" s="47"/>
      <c r="AA35" s="47"/>
      <c r="AB35" s="47"/>
      <c r="AC35" s="47"/>
      <c r="AD35" s="47"/>
      <c r="AE35" s="47"/>
      <c r="AF35" s="47"/>
      <c r="AG35" s="27">
        <f t="shared" si="2"/>
        <v>0</v>
      </c>
      <c r="AH35" s="49"/>
      <c r="AI35" s="49">
        <v>4663317</v>
      </c>
      <c r="AJ35" s="49"/>
      <c r="AK35" s="49"/>
      <c r="AL35" s="49"/>
      <c r="AM35" s="49"/>
      <c r="AN35" s="49"/>
      <c r="AO35" s="89">
        <f t="shared" si="3"/>
        <v>4663317</v>
      </c>
      <c r="AP35" s="104"/>
    </row>
    <row r="36" spans="1:43" s="9" customFormat="1" ht="54.75" thickBot="1" x14ac:dyDescent="0.3">
      <c r="A36" s="1"/>
      <c r="B36" s="77" t="s">
        <v>131</v>
      </c>
      <c r="C36" s="76" t="s">
        <v>180</v>
      </c>
      <c r="D36" s="77" t="s">
        <v>181</v>
      </c>
      <c r="E36" s="77" t="s">
        <v>182</v>
      </c>
      <c r="F36" s="56">
        <v>1</v>
      </c>
      <c r="G36" s="56">
        <v>1</v>
      </c>
      <c r="H36" s="56">
        <v>0</v>
      </c>
      <c r="I36" s="56">
        <v>0</v>
      </c>
      <c r="J36" s="56">
        <v>0</v>
      </c>
      <c r="K36" s="56">
        <v>1</v>
      </c>
      <c r="L36" s="84">
        <f t="shared" si="1"/>
        <v>1</v>
      </c>
      <c r="M36" s="139"/>
      <c r="N36" s="127"/>
      <c r="O36" s="140"/>
      <c r="P36" s="139"/>
      <c r="Q36" s="100">
        <v>2202005</v>
      </c>
      <c r="R36" s="102" t="s">
        <v>93</v>
      </c>
      <c r="S36" s="100">
        <v>220200506</v>
      </c>
      <c r="T36" s="102" t="s">
        <v>268</v>
      </c>
      <c r="U36" s="100">
        <v>2</v>
      </c>
      <c r="V36" s="100">
        <v>1</v>
      </c>
      <c r="W36" s="100">
        <v>1</v>
      </c>
      <c r="X36" s="121">
        <f t="shared" si="0"/>
        <v>1</v>
      </c>
      <c r="Y36" s="107" t="s">
        <v>272</v>
      </c>
      <c r="Z36" s="47"/>
      <c r="AA36" s="47"/>
      <c r="AB36" s="47"/>
      <c r="AC36" s="47"/>
      <c r="AD36" s="47"/>
      <c r="AE36" s="47"/>
      <c r="AF36" s="47"/>
      <c r="AG36" s="27">
        <f t="shared" si="2"/>
        <v>0</v>
      </c>
      <c r="AH36" s="110"/>
      <c r="AI36" s="110">
        <v>3000000</v>
      </c>
      <c r="AJ36" s="110"/>
      <c r="AK36" s="110"/>
      <c r="AL36" s="110"/>
      <c r="AM36" s="110"/>
      <c r="AN36" s="110"/>
      <c r="AO36" s="107">
        <f t="shared" si="3"/>
        <v>3000000</v>
      </c>
      <c r="AP36" s="102" t="s">
        <v>292</v>
      </c>
    </row>
    <row r="37" spans="1:43" s="9" customFormat="1" ht="54.75" thickBot="1" x14ac:dyDescent="0.3">
      <c r="A37" s="1"/>
      <c r="B37" s="77" t="s">
        <v>131</v>
      </c>
      <c r="C37" s="76" t="s">
        <v>138</v>
      </c>
      <c r="D37" s="77" t="s">
        <v>169</v>
      </c>
      <c r="E37" s="77" t="s">
        <v>153</v>
      </c>
      <c r="F37" s="56">
        <v>1</v>
      </c>
      <c r="G37" s="56">
        <v>0</v>
      </c>
      <c r="H37" s="56">
        <v>1</v>
      </c>
      <c r="I37" s="56">
        <v>0</v>
      </c>
      <c r="J37" s="56">
        <v>0</v>
      </c>
      <c r="K37" s="56">
        <v>1</v>
      </c>
      <c r="L37" s="84">
        <f t="shared" si="1"/>
        <v>1</v>
      </c>
      <c r="M37" s="139"/>
      <c r="N37" s="127"/>
      <c r="O37" s="140"/>
      <c r="P37" s="139"/>
      <c r="Q37" s="125"/>
      <c r="R37" s="103"/>
      <c r="S37" s="125"/>
      <c r="T37" s="103"/>
      <c r="U37" s="125"/>
      <c r="V37" s="125"/>
      <c r="W37" s="125"/>
      <c r="X37" s="126"/>
      <c r="Y37" s="108"/>
      <c r="Z37" s="47"/>
      <c r="AA37" s="47"/>
      <c r="AB37" s="47"/>
      <c r="AC37" s="47"/>
      <c r="AD37" s="47"/>
      <c r="AE37" s="47"/>
      <c r="AF37" s="47"/>
      <c r="AG37" s="47"/>
      <c r="AH37" s="111"/>
      <c r="AI37" s="111"/>
      <c r="AJ37" s="111"/>
      <c r="AK37" s="111"/>
      <c r="AL37" s="111"/>
      <c r="AM37" s="111"/>
      <c r="AN37" s="111"/>
      <c r="AO37" s="108"/>
      <c r="AP37" s="103"/>
    </row>
    <row r="38" spans="1:43" s="9" customFormat="1" ht="50.25" customHeight="1" thickBot="1" x14ac:dyDescent="0.3">
      <c r="A38" s="1"/>
      <c r="B38" s="77" t="s">
        <v>131</v>
      </c>
      <c r="C38" s="76" t="s">
        <v>184</v>
      </c>
      <c r="D38" s="77" t="s">
        <v>172</v>
      </c>
      <c r="E38" s="77" t="s">
        <v>173</v>
      </c>
      <c r="F38" s="56">
        <v>2</v>
      </c>
      <c r="G38" s="56">
        <v>1</v>
      </c>
      <c r="H38" s="56">
        <v>0</v>
      </c>
      <c r="I38" s="56">
        <v>1</v>
      </c>
      <c r="J38" s="56">
        <v>0</v>
      </c>
      <c r="K38" s="9">
        <v>1</v>
      </c>
      <c r="L38" s="84">
        <f t="shared" si="1"/>
        <v>0.5</v>
      </c>
      <c r="M38" s="139"/>
      <c r="N38" s="127"/>
      <c r="O38" s="140"/>
      <c r="P38" s="139"/>
      <c r="Q38" s="101"/>
      <c r="R38" s="104"/>
      <c r="S38" s="101"/>
      <c r="T38" s="104"/>
      <c r="U38" s="101"/>
      <c r="V38" s="101"/>
      <c r="W38" s="101"/>
      <c r="X38" s="122"/>
      <c r="Y38" s="109"/>
      <c r="Z38" s="47"/>
      <c r="AA38" s="47"/>
      <c r="AB38" s="47"/>
      <c r="AC38" s="47"/>
      <c r="AD38" s="47"/>
      <c r="AE38" s="47"/>
      <c r="AF38" s="47"/>
      <c r="AG38" s="47"/>
      <c r="AH38" s="112"/>
      <c r="AI38" s="112"/>
      <c r="AJ38" s="112"/>
      <c r="AK38" s="112"/>
      <c r="AL38" s="112"/>
      <c r="AM38" s="112"/>
      <c r="AN38" s="112"/>
      <c r="AO38" s="109"/>
      <c r="AP38" s="104"/>
    </row>
    <row r="39" spans="1:43" s="9" customFormat="1" ht="72.75" customHeight="1" thickBot="1" x14ac:dyDescent="0.3">
      <c r="A39" s="1"/>
      <c r="B39" s="115" t="s">
        <v>131</v>
      </c>
      <c r="C39" s="117" t="s">
        <v>183</v>
      </c>
      <c r="D39" s="115" t="s">
        <v>166</v>
      </c>
      <c r="E39" s="115" t="s">
        <v>146</v>
      </c>
      <c r="F39" s="119">
        <v>1</v>
      </c>
      <c r="G39" s="119">
        <v>0</v>
      </c>
      <c r="H39" s="119">
        <v>1</v>
      </c>
      <c r="I39" s="119">
        <v>0</v>
      </c>
      <c r="J39" s="119">
        <v>0</v>
      </c>
      <c r="K39" s="119">
        <v>0</v>
      </c>
      <c r="L39" s="121">
        <f t="shared" si="1"/>
        <v>0</v>
      </c>
      <c r="M39" s="139"/>
      <c r="N39" s="127"/>
      <c r="O39" s="140"/>
      <c r="P39" s="139"/>
      <c r="Q39" s="100">
        <v>2202007</v>
      </c>
      <c r="R39" s="102" t="s">
        <v>21</v>
      </c>
      <c r="S39" s="31">
        <v>220200700</v>
      </c>
      <c r="T39" s="30" t="s">
        <v>22</v>
      </c>
      <c r="U39" s="31">
        <v>3</v>
      </c>
      <c r="V39" s="36">
        <v>1</v>
      </c>
      <c r="W39" s="36">
        <v>0</v>
      </c>
      <c r="X39" s="84">
        <f t="shared" si="0"/>
        <v>0</v>
      </c>
      <c r="Y39" s="89"/>
      <c r="Z39" s="47"/>
      <c r="AA39" s="47"/>
      <c r="AB39" s="47"/>
      <c r="AC39" s="47"/>
      <c r="AD39" s="47"/>
      <c r="AE39" s="47"/>
      <c r="AF39" s="47"/>
      <c r="AG39" s="27">
        <f t="shared" si="2"/>
        <v>0</v>
      </c>
      <c r="AH39" s="49"/>
      <c r="AI39" s="49"/>
      <c r="AJ39" s="49"/>
      <c r="AK39" s="49"/>
      <c r="AL39" s="49"/>
      <c r="AM39" s="49"/>
      <c r="AN39" s="49"/>
      <c r="AO39" s="89">
        <f t="shared" si="3"/>
        <v>0</v>
      </c>
      <c r="AP39" s="102" t="s">
        <v>293</v>
      </c>
    </row>
    <row r="40" spans="1:43" s="9" customFormat="1" ht="81.75" thickBot="1" x14ac:dyDescent="0.3">
      <c r="A40" s="1"/>
      <c r="B40" s="116"/>
      <c r="C40" s="118"/>
      <c r="D40" s="116"/>
      <c r="E40" s="116"/>
      <c r="F40" s="120"/>
      <c r="G40" s="120"/>
      <c r="H40" s="120"/>
      <c r="I40" s="120"/>
      <c r="J40" s="120"/>
      <c r="K40" s="120"/>
      <c r="L40" s="122"/>
      <c r="M40" s="139"/>
      <c r="N40" s="127"/>
      <c r="O40" s="140"/>
      <c r="P40" s="139"/>
      <c r="Q40" s="101"/>
      <c r="R40" s="104"/>
      <c r="S40" s="31">
        <v>220200707</v>
      </c>
      <c r="T40" s="30" t="s">
        <v>96</v>
      </c>
      <c r="U40" s="31">
        <v>1</v>
      </c>
      <c r="V40" s="72">
        <v>1</v>
      </c>
      <c r="W40" s="72">
        <v>0</v>
      </c>
      <c r="X40" s="84">
        <f t="shared" si="0"/>
        <v>0</v>
      </c>
      <c r="Y40" s="89"/>
      <c r="Z40" s="47">
        <v>15000000</v>
      </c>
      <c r="AA40" s="47"/>
      <c r="AB40" s="47"/>
      <c r="AC40" s="47"/>
      <c r="AD40" s="47"/>
      <c r="AE40" s="47"/>
      <c r="AF40" s="47"/>
      <c r="AG40" s="27">
        <f t="shared" si="2"/>
        <v>15000000</v>
      </c>
      <c r="AH40" s="49"/>
      <c r="AI40" s="49"/>
      <c r="AJ40" s="49"/>
      <c r="AK40" s="49"/>
      <c r="AL40" s="49"/>
      <c r="AM40" s="49"/>
      <c r="AN40" s="49"/>
      <c r="AO40" s="89">
        <f t="shared" si="3"/>
        <v>0</v>
      </c>
      <c r="AP40" s="104"/>
    </row>
    <row r="41" spans="1:43" s="9" customFormat="1" ht="64.5" customHeight="1" thickBot="1" x14ac:dyDescent="0.3">
      <c r="A41" s="1"/>
      <c r="B41" s="54" t="s">
        <v>131</v>
      </c>
      <c r="C41" s="53" t="s">
        <v>138</v>
      </c>
      <c r="D41" s="54" t="s">
        <v>169</v>
      </c>
      <c r="E41" s="54" t="s">
        <v>153</v>
      </c>
      <c r="F41" s="56">
        <v>1</v>
      </c>
      <c r="G41" s="56">
        <v>0</v>
      </c>
      <c r="H41" s="56">
        <v>1</v>
      </c>
      <c r="I41" s="56">
        <v>0</v>
      </c>
      <c r="J41" s="56">
        <v>0</v>
      </c>
      <c r="K41" s="56">
        <v>1</v>
      </c>
      <c r="L41" s="84">
        <f t="shared" si="1"/>
        <v>1</v>
      </c>
      <c r="M41" s="139"/>
      <c r="N41" s="127"/>
      <c r="O41" s="140"/>
      <c r="P41" s="139"/>
      <c r="Q41" s="72">
        <v>2202006</v>
      </c>
      <c r="R41" s="73" t="s">
        <v>269</v>
      </c>
      <c r="S41" s="31">
        <v>220200600</v>
      </c>
      <c r="T41" s="30" t="s">
        <v>270</v>
      </c>
      <c r="U41" s="31">
        <v>60</v>
      </c>
      <c r="V41" s="72">
        <v>20</v>
      </c>
      <c r="W41" s="72">
        <v>6</v>
      </c>
      <c r="X41" s="84">
        <f t="shared" si="0"/>
        <v>0.3</v>
      </c>
      <c r="Y41" s="89" t="s">
        <v>272</v>
      </c>
      <c r="Z41" s="47">
        <v>28000000</v>
      </c>
      <c r="AA41" s="47"/>
      <c r="AB41" s="47"/>
      <c r="AC41" s="47"/>
      <c r="AD41" s="47"/>
      <c r="AE41" s="47"/>
      <c r="AF41" s="47"/>
      <c r="AG41" s="27">
        <f t="shared" si="2"/>
        <v>28000000</v>
      </c>
      <c r="AH41" s="49"/>
      <c r="AI41" s="49">
        <v>7000000</v>
      </c>
      <c r="AJ41" s="49"/>
      <c r="AK41" s="49"/>
      <c r="AL41" s="49"/>
      <c r="AM41" s="49"/>
      <c r="AN41" s="49"/>
      <c r="AO41" s="89">
        <f t="shared" si="3"/>
        <v>7000000</v>
      </c>
      <c r="AP41" s="73" t="s">
        <v>291</v>
      </c>
    </row>
    <row r="42" spans="1:43" ht="117" customHeight="1" thickBot="1" x14ac:dyDescent="0.3">
      <c r="B42" s="54" t="s">
        <v>131</v>
      </c>
      <c r="C42" s="53" t="s">
        <v>185</v>
      </c>
      <c r="D42" s="50" t="s">
        <v>186</v>
      </c>
      <c r="E42" s="50" t="s">
        <v>140</v>
      </c>
      <c r="F42" s="67">
        <v>0.5</v>
      </c>
      <c r="G42" s="60">
        <v>0</v>
      </c>
      <c r="H42" s="67">
        <v>0.25</v>
      </c>
      <c r="I42" s="67">
        <v>0.25</v>
      </c>
      <c r="J42" s="60">
        <v>0</v>
      </c>
      <c r="K42" s="87">
        <v>0.25</v>
      </c>
      <c r="L42" s="84">
        <f t="shared" si="1"/>
        <v>0.5</v>
      </c>
      <c r="M42" s="51" t="s">
        <v>70</v>
      </c>
      <c r="N42" s="61" t="s">
        <v>41</v>
      </c>
      <c r="O42" s="50" t="s">
        <v>125</v>
      </c>
      <c r="P42" s="50" t="s">
        <v>71</v>
      </c>
      <c r="Q42" s="46" t="s">
        <v>126</v>
      </c>
      <c r="R42" s="43" t="s">
        <v>127</v>
      </c>
      <c r="S42" s="46" t="s">
        <v>128</v>
      </c>
      <c r="T42" s="43" t="s">
        <v>129</v>
      </c>
      <c r="U42" s="42">
        <v>1</v>
      </c>
      <c r="V42" s="72">
        <v>1</v>
      </c>
      <c r="W42" s="72">
        <v>0</v>
      </c>
      <c r="X42" s="84">
        <f t="shared" si="0"/>
        <v>0</v>
      </c>
      <c r="Y42" s="95" t="s">
        <v>275</v>
      </c>
      <c r="Z42" s="47"/>
      <c r="AA42" s="47"/>
      <c r="AB42" s="47"/>
      <c r="AC42" s="47"/>
      <c r="AD42" s="47"/>
      <c r="AE42" s="47"/>
      <c r="AF42" s="47"/>
      <c r="AG42" s="49">
        <f t="shared" ref="AG42" si="5">+SUM(Z42:AF42)</f>
        <v>0</v>
      </c>
      <c r="AH42" s="94"/>
      <c r="AI42" s="94"/>
      <c r="AJ42" s="94"/>
      <c r="AK42" s="94"/>
      <c r="AL42" s="94"/>
      <c r="AM42" s="94"/>
      <c r="AN42" s="94"/>
      <c r="AO42" s="89">
        <f t="shared" si="3"/>
        <v>0</v>
      </c>
      <c r="AP42" s="73" t="s">
        <v>294</v>
      </c>
      <c r="AQ42" s="2"/>
    </row>
    <row r="43" spans="1:43" s="9" customFormat="1" x14ac:dyDescent="0.25">
      <c r="A43" s="1"/>
      <c r="D43" s="11"/>
      <c r="E43" s="11"/>
      <c r="L43" s="20"/>
      <c r="W43" s="86"/>
      <c r="X43" s="10"/>
      <c r="Y43" s="10"/>
      <c r="AP43" s="11"/>
    </row>
    <row r="44" spans="1:43" s="9" customFormat="1" x14ac:dyDescent="0.25">
      <c r="A44" s="1"/>
      <c r="D44" s="11"/>
      <c r="E44" s="11"/>
      <c r="L44" s="20"/>
      <c r="X44" s="10"/>
      <c r="Y44" s="10"/>
      <c r="AP44" s="11"/>
    </row>
    <row r="45" spans="1:43" s="9" customFormat="1" x14ac:dyDescent="0.25">
      <c r="A45" s="1"/>
      <c r="D45" s="11"/>
      <c r="E45" s="11"/>
      <c r="L45" s="20"/>
      <c r="X45" s="10"/>
      <c r="Y45" s="10"/>
      <c r="AP45" s="11"/>
    </row>
    <row r="46" spans="1:43" s="9" customFormat="1" x14ac:dyDescent="0.25">
      <c r="A46" s="1"/>
      <c r="D46" s="11"/>
      <c r="E46" s="11"/>
      <c r="L46" s="20"/>
      <c r="X46" s="10"/>
      <c r="Y46" s="10"/>
      <c r="AP46" s="11"/>
    </row>
    <row r="47" spans="1:43" s="9" customFormat="1" x14ac:dyDescent="0.25">
      <c r="A47" s="1"/>
      <c r="D47" s="11"/>
      <c r="E47" s="11"/>
      <c r="L47" s="20"/>
      <c r="X47" s="10"/>
      <c r="Y47" s="10"/>
      <c r="AP47" s="11"/>
    </row>
    <row r="48" spans="1:43" s="9" customFormat="1" x14ac:dyDescent="0.25">
      <c r="A48" s="1"/>
      <c r="D48" s="11"/>
      <c r="E48" s="11"/>
      <c r="L48" s="20"/>
      <c r="X48" s="10"/>
      <c r="Y48" s="10"/>
      <c r="AP48" s="11"/>
    </row>
    <row r="49" spans="1:42" s="9" customFormat="1" x14ac:dyDescent="0.25">
      <c r="A49" s="1"/>
      <c r="D49" s="11"/>
      <c r="E49" s="11"/>
      <c r="L49" s="20"/>
      <c r="X49" s="10"/>
      <c r="Y49" s="10"/>
      <c r="AP49" s="11"/>
    </row>
    <row r="50" spans="1:42" s="9" customFormat="1" x14ac:dyDescent="0.25">
      <c r="A50" s="1"/>
      <c r="D50" s="11"/>
      <c r="E50" s="11"/>
      <c r="L50" s="20"/>
      <c r="X50" s="10"/>
      <c r="Y50" s="10"/>
      <c r="AP50" s="11"/>
    </row>
    <row r="51" spans="1:42" s="9" customFormat="1" x14ac:dyDescent="0.25">
      <c r="A51" s="1"/>
      <c r="D51" s="11"/>
      <c r="E51" s="11"/>
      <c r="L51" s="20"/>
      <c r="X51" s="10"/>
      <c r="Y51" s="10"/>
      <c r="AP51" s="11"/>
    </row>
    <row r="52" spans="1:42" s="9" customFormat="1" x14ac:dyDescent="0.25">
      <c r="A52" s="1"/>
      <c r="D52" s="11"/>
      <c r="E52" s="11"/>
      <c r="L52" s="20"/>
      <c r="X52" s="10"/>
      <c r="Y52" s="10"/>
      <c r="AP52" s="11"/>
    </row>
    <row r="53" spans="1:42" s="9" customFormat="1" x14ac:dyDescent="0.25">
      <c r="A53" s="1"/>
      <c r="D53" s="11"/>
      <c r="E53" s="11"/>
      <c r="L53" s="20"/>
      <c r="X53" s="10"/>
      <c r="Y53" s="10"/>
      <c r="AP53" s="11"/>
    </row>
    <row r="54" spans="1:42" s="9" customFormat="1" x14ac:dyDescent="0.25">
      <c r="A54" s="1"/>
      <c r="D54" s="11"/>
      <c r="E54" s="11"/>
      <c r="L54" s="20"/>
      <c r="X54" s="10"/>
      <c r="Y54" s="10"/>
      <c r="AP54" s="11"/>
    </row>
    <row r="55" spans="1:42" s="9" customFormat="1" x14ac:dyDescent="0.25">
      <c r="A55" s="1"/>
      <c r="D55" s="11"/>
      <c r="E55" s="11"/>
      <c r="L55" s="20"/>
      <c r="X55" s="10"/>
      <c r="Y55" s="10"/>
      <c r="AP55" s="11"/>
    </row>
    <row r="56" spans="1:42" s="9" customFormat="1" x14ac:dyDescent="0.25">
      <c r="A56" s="1"/>
      <c r="D56" s="11"/>
      <c r="E56" s="11"/>
      <c r="L56" s="20"/>
      <c r="X56" s="10"/>
      <c r="Y56" s="10"/>
      <c r="AP56" s="11"/>
    </row>
    <row r="57" spans="1:42" s="9" customFormat="1" x14ac:dyDescent="0.25">
      <c r="A57" s="1"/>
      <c r="D57" s="11"/>
      <c r="E57" s="11"/>
      <c r="L57" s="20"/>
      <c r="X57" s="10"/>
      <c r="Y57" s="10"/>
      <c r="AP57" s="11"/>
    </row>
    <row r="58" spans="1:42" s="9" customFormat="1" x14ac:dyDescent="0.25">
      <c r="A58" s="1"/>
      <c r="D58" s="11"/>
      <c r="E58" s="11"/>
      <c r="L58" s="20"/>
      <c r="X58" s="10"/>
      <c r="Y58" s="10"/>
      <c r="AP58" s="11"/>
    </row>
    <row r="59" spans="1:42" s="9" customFormat="1" x14ac:dyDescent="0.25">
      <c r="A59" s="1"/>
      <c r="D59" s="11"/>
      <c r="E59" s="11"/>
      <c r="L59" s="20"/>
      <c r="X59" s="10"/>
      <c r="Y59" s="10"/>
      <c r="AP59" s="11"/>
    </row>
    <row r="60" spans="1:42" s="9" customFormat="1" x14ac:dyDescent="0.25">
      <c r="A60" s="1"/>
      <c r="D60" s="11"/>
      <c r="E60" s="11"/>
      <c r="L60" s="20"/>
      <c r="X60" s="10"/>
      <c r="Y60" s="10"/>
      <c r="AP60" s="11"/>
    </row>
    <row r="61" spans="1:42" s="9" customFormat="1" x14ac:dyDescent="0.25">
      <c r="A61" s="1"/>
      <c r="D61" s="11"/>
      <c r="E61" s="11"/>
      <c r="L61" s="20"/>
      <c r="X61" s="10"/>
      <c r="Y61" s="10"/>
      <c r="AP61" s="11"/>
    </row>
    <row r="62" spans="1:42" s="9" customFormat="1" x14ac:dyDescent="0.25">
      <c r="A62" s="1"/>
      <c r="D62" s="11"/>
      <c r="E62" s="11"/>
      <c r="L62" s="20"/>
      <c r="X62" s="10"/>
      <c r="Y62" s="10"/>
      <c r="AP62" s="11"/>
    </row>
    <row r="63" spans="1:42" s="9" customFormat="1" x14ac:dyDescent="0.25">
      <c r="A63" s="1"/>
      <c r="D63" s="11"/>
      <c r="E63" s="11"/>
      <c r="L63" s="20"/>
      <c r="X63" s="10"/>
      <c r="Y63" s="10"/>
      <c r="AP63" s="11"/>
    </row>
    <row r="64" spans="1:42" s="9" customFormat="1" x14ac:dyDescent="0.25">
      <c r="A64" s="1"/>
      <c r="D64" s="11"/>
      <c r="E64" s="11"/>
      <c r="L64" s="20"/>
      <c r="X64" s="10"/>
      <c r="Y64" s="10"/>
      <c r="AP64" s="11"/>
    </row>
    <row r="65" spans="1:42" s="9" customFormat="1" x14ac:dyDescent="0.25">
      <c r="A65" s="1"/>
      <c r="D65" s="11"/>
      <c r="E65" s="11"/>
      <c r="L65" s="20"/>
      <c r="X65" s="10"/>
      <c r="Y65" s="10"/>
      <c r="AP65" s="11"/>
    </row>
    <row r="66" spans="1:42" s="9" customFormat="1" x14ac:dyDescent="0.25">
      <c r="A66" s="1"/>
      <c r="D66" s="11"/>
      <c r="E66" s="11"/>
      <c r="L66" s="20"/>
      <c r="X66" s="10"/>
      <c r="Y66" s="10"/>
      <c r="AP66" s="11"/>
    </row>
    <row r="67" spans="1:42" s="9" customFormat="1" x14ac:dyDescent="0.25">
      <c r="A67" s="1"/>
      <c r="D67" s="11"/>
      <c r="E67" s="11"/>
      <c r="L67" s="20"/>
      <c r="X67" s="10"/>
      <c r="Y67" s="10"/>
      <c r="AP67" s="11"/>
    </row>
    <row r="68" spans="1:42" s="9" customFormat="1" x14ac:dyDescent="0.25">
      <c r="A68" s="1"/>
      <c r="D68" s="11"/>
      <c r="E68" s="11"/>
      <c r="L68" s="20"/>
      <c r="X68" s="10"/>
      <c r="Y68" s="10"/>
      <c r="AP68" s="11"/>
    </row>
    <row r="69" spans="1:42" s="9" customFormat="1" x14ac:dyDescent="0.25">
      <c r="A69" s="1"/>
      <c r="D69" s="11"/>
      <c r="E69" s="11"/>
      <c r="L69" s="20"/>
      <c r="X69" s="10"/>
      <c r="Y69" s="10"/>
      <c r="AP69" s="11"/>
    </row>
    <row r="70" spans="1:42" s="9" customFormat="1" x14ac:dyDescent="0.25">
      <c r="A70" s="1"/>
      <c r="D70" s="11"/>
      <c r="E70" s="11"/>
      <c r="L70" s="20"/>
      <c r="X70" s="10"/>
      <c r="Y70" s="10"/>
      <c r="AP70" s="11"/>
    </row>
    <row r="71" spans="1:42" s="9" customFormat="1" x14ac:dyDescent="0.25">
      <c r="A71" s="1"/>
      <c r="D71" s="11"/>
      <c r="E71" s="11"/>
      <c r="L71" s="20"/>
      <c r="X71" s="10"/>
      <c r="Y71" s="10"/>
      <c r="AP71" s="11"/>
    </row>
    <row r="72" spans="1:42" s="9" customFormat="1" x14ac:dyDescent="0.25">
      <c r="A72" s="1"/>
      <c r="D72" s="11"/>
      <c r="E72" s="11"/>
      <c r="L72" s="20"/>
      <c r="X72" s="10"/>
      <c r="Y72" s="10"/>
      <c r="AP72" s="11"/>
    </row>
    <row r="73" spans="1:42" s="9" customFormat="1" x14ac:dyDescent="0.25">
      <c r="A73" s="1"/>
      <c r="D73" s="11"/>
      <c r="E73" s="11"/>
      <c r="L73" s="20"/>
      <c r="X73" s="10"/>
      <c r="Y73" s="10"/>
      <c r="AP73" s="11"/>
    </row>
    <row r="74" spans="1:42" s="9" customFormat="1" x14ac:dyDescent="0.25">
      <c r="A74" s="1"/>
      <c r="D74" s="11"/>
      <c r="E74" s="11"/>
      <c r="L74" s="20"/>
      <c r="X74" s="10"/>
      <c r="Y74" s="10"/>
      <c r="AP74" s="11"/>
    </row>
    <row r="75" spans="1:42" s="9" customFormat="1" x14ac:dyDescent="0.25">
      <c r="A75" s="1"/>
      <c r="D75" s="11"/>
      <c r="E75" s="11"/>
      <c r="L75" s="20"/>
      <c r="X75" s="10"/>
      <c r="Y75" s="10"/>
      <c r="AP75" s="11"/>
    </row>
    <row r="76" spans="1:42" s="9" customFormat="1" x14ac:dyDescent="0.25">
      <c r="A76" s="1"/>
      <c r="D76" s="11"/>
      <c r="E76" s="11"/>
      <c r="L76" s="20"/>
      <c r="X76" s="10"/>
      <c r="Y76" s="10"/>
      <c r="AP76" s="11"/>
    </row>
    <row r="77" spans="1:42" s="9" customFormat="1" x14ac:dyDescent="0.25">
      <c r="A77" s="1"/>
      <c r="D77" s="11"/>
      <c r="E77" s="11"/>
      <c r="L77" s="20"/>
      <c r="X77" s="10"/>
      <c r="Y77" s="10"/>
      <c r="AP77" s="11"/>
    </row>
    <row r="78" spans="1:42" s="9" customFormat="1" x14ac:dyDescent="0.25">
      <c r="A78" s="1"/>
      <c r="D78" s="11"/>
      <c r="E78" s="11"/>
      <c r="L78" s="20"/>
      <c r="X78" s="10"/>
      <c r="Y78" s="10"/>
      <c r="AP78" s="11"/>
    </row>
    <row r="79" spans="1:42" s="9" customFormat="1" x14ac:dyDescent="0.25">
      <c r="A79" s="1"/>
      <c r="D79" s="11"/>
      <c r="E79" s="11"/>
      <c r="L79" s="20"/>
      <c r="X79" s="10"/>
      <c r="Y79" s="10"/>
      <c r="AP79" s="11"/>
    </row>
  </sheetData>
  <protectedRanges>
    <protectedRange algorithmName="SHA-512" hashValue="FPrA/ejUgnRtOdeVJWy0L0X14o5I9x65o8M+MsX1aBQAE4BUFN93/0mt9KqKxjv4vmJauGRXDjhwkDbcBK+TnA==" saltValue="AmRz0e92SH9iY0sgi9Toow==" spinCount="100000" sqref="L8:L42" name="Rango2_1"/>
    <protectedRange algorithmName="SHA-512" hashValue="FPrA/ejUgnRtOdeVJWy0L0X14o5I9x65o8M+MsX1aBQAE4BUFN93/0mt9KqKxjv4vmJauGRXDjhwkDbcBK+TnA==" saltValue="AmRz0e92SH9iY0sgi9Toow==" spinCount="100000" sqref="X8:X42" name="Rango2_2"/>
  </protectedRanges>
  <mergeCells count="161">
    <mergeCell ref="AG20:AG22"/>
    <mergeCell ref="AA20:AA22"/>
    <mergeCell ref="AB20:AB22"/>
    <mergeCell ref="AC20:AC22"/>
    <mergeCell ref="AD20:AD22"/>
    <mergeCell ref="AE20:AE22"/>
    <mergeCell ref="AF20:AF22"/>
    <mergeCell ref="AD30:AD31"/>
    <mergeCell ref="Z20:Z22"/>
    <mergeCell ref="B3:D3"/>
    <mergeCell ref="B4:D4"/>
    <mergeCell ref="B5:D5"/>
    <mergeCell ref="M8:M41"/>
    <mergeCell ref="O8:O41"/>
    <mergeCell ref="P8:P41"/>
    <mergeCell ref="R15:R16"/>
    <mergeCell ref="Q32:Q33"/>
    <mergeCell ref="R32:R33"/>
    <mergeCell ref="Q20:Q22"/>
    <mergeCell ref="R20:R22"/>
    <mergeCell ref="R9:R10"/>
    <mergeCell ref="S9:S10"/>
    <mergeCell ref="T9:T10"/>
    <mergeCell ref="U9:U10"/>
    <mergeCell ref="V9:V10"/>
    <mergeCell ref="Z9:Z10"/>
    <mergeCell ref="Z11:Z12"/>
    <mergeCell ref="B32:B33"/>
    <mergeCell ref="C32:C33"/>
    <mergeCell ref="D32:D33"/>
    <mergeCell ref="E32:E33"/>
    <mergeCell ref="F32:F33"/>
    <mergeCell ref="AP30:AP31"/>
    <mergeCell ref="AP32:AP33"/>
    <mergeCell ref="AP34:AP35"/>
    <mergeCell ref="Q24:Q25"/>
    <mergeCell ref="R24:R25"/>
    <mergeCell ref="Q28:Q29"/>
    <mergeCell ref="R28:R29"/>
    <mergeCell ref="Q30:Q31"/>
    <mergeCell ref="R30:R31"/>
    <mergeCell ref="Z24:Z25"/>
    <mergeCell ref="AA24:AA25"/>
    <mergeCell ref="AB24:AB25"/>
    <mergeCell ref="AC24:AC25"/>
    <mergeCell ref="AD24:AD25"/>
    <mergeCell ref="AE24:AE25"/>
    <mergeCell ref="AF24:AF25"/>
    <mergeCell ref="AG24:AG25"/>
    <mergeCell ref="Z30:Z31"/>
    <mergeCell ref="AA30:AA31"/>
    <mergeCell ref="AB30:AB31"/>
    <mergeCell ref="AC30:AC31"/>
    <mergeCell ref="AE30:AE31"/>
    <mergeCell ref="AF30:AF31"/>
    <mergeCell ref="AG30:AG31"/>
    <mergeCell ref="W9:W10"/>
    <mergeCell ref="X9:X10"/>
    <mergeCell ref="Q12:Q14"/>
    <mergeCell ref="R12:R14"/>
    <mergeCell ref="S12:S14"/>
    <mergeCell ref="T12:T14"/>
    <mergeCell ref="U12:U14"/>
    <mergeCell ref="V12:V14"/>
    <mergeCell ref="W12:W14"/>
    <mergeCell ref="X12:X14"/>
    <mergeCell ref="W15:W16"/>
    <mergeCell ref="X15:X16"/>
    <mergeCell ref="Q34:Q35"/>
    <mergeCell ref="R34:R35"/>
    <mergeCell ref="Q36:Q38"/>
    <mergeCell ref="R36:R38"/>
    <mergeCell ref="S36:S38"/>
    <mergeCell ref="T36:T38"/>
    <mergeCell ref="U36:U38"/>
    <mergeCell ref="V36:V38"/>
    <mergeCell ref="W36:W38"/>
    <mergeCell ref="X36:X38"/>
    <mergeCell ref="Q15:Q16"/>
    <mergeCell ref="S15:S16"/>
    <mergeCell ref="T15:T16"/>
    <mergeCell ref="U15:U16"/>
    <mergeCell ref="V15:V16"/>
    <mergeCell ref="Q39:Q40"/>
    <mergeCell ref="R39:R40"/>
    <mergeCell ref="B39:B40"/>
    <mergeCell ref="C39:C40"/>
    <mergeCell ref="D39:D40"/>
    <mergeCell ref="E39:E40"/>
    <mergeCell ref="F39:F40"/>
    <mergeCell ref="G39:G40"/>
    <mergeCell ref="H39:H40"/>
    <mergeCell ref="I39:I40"/>
    <mergeCell ref="J39:J40"/>
    <mergeCell ref="K39:K40"/>
    <mergeCell ref="L39:L40"/>
    <mergeCell ref="N8:N41"/>
    <mergeCell ref="K32:K33"/>
    <mergeCell ref="L32:L33"/>
    <mergeCell ref="G32:G33"/>
    <mergeCell ref="H32:H33"/>
    <mergeCell ref="I32:I33"/>
    <mergeCell ref="J32:J33"/>
    <mergeCell ref="AP12:AP14"/>
    <mergeCell ref="AH9:AH10"/>
    <mergeCell ref="Y9:Y10"/>
    <mergeCell ref="AI9:AI10"/>
    <mergeCell ref="AJ9:AJ10"/>
    <mergeCell ref="AK9:AK10"/>
    <mergeCell ref="Y15:Y16"/>
    <mergeCell ref="AH15:AH16"/>
    <mergeCell ref="AI15:AI16"/>
    <mergeCell ref="AJ15:AJ16"/>
    <mergeCell ref="AK15:AK16"/>
    <mergeCell ref="AA9:AA10"/>
    <mergeCell ref="AB9:AB10"/>
    <mergeCell ref="AC9:AC10"/>
    <mergeCell ref="AD9:AD10"/>
    <mergeCell ref="AE9:AE10"/>
    <mergeCell ref="AF9:AF10"/>
    <mergeCell ref="AG9:AG10"/>
    <mergeCell ref="AA11:AA12"/>
    <mergeCell ref="AB11:AB12"/>
    <mergeCell ref="AC11:AC12"/>
    <mergeCell ref="AD11:AD12"/>
    <mergeCell ref="AE11:AE12"/>
    <mergeCell ref="AF11:AF12"/>
    <mergeCell ref="Y12:Y14"/>
    <mergeCell ref="AH12:AH14"/>
    <mergeCell ref="AI12:AI14"/>
    <mergeCell ref="AJ12:AJ14"/>
    <mergeCell ref="AK12:AK14"/>
    <mergeCell ref="AL12:AL14"/>
    <mergeCell ref="AM12:AM14"/>
    <mergeCell ref="AN12:AN14"/>
    <mergeCell ref="AO12:AO14"/>
    <mergeCell ref="AG11:AG12"/>
    <mergeCell ref="Q9:Q10"/>
    <mergeCell ref="AP20:AP22"/>
    <mergeCell ref="AP28:AP29"/>
    <mergeCell ref="AP39:AP40"/>
    <mergeCell ref="AL15:AL16"/>
    <mergeCell ref="AM15:AM16"/>
    <mergeCell ref="AN15:AN16"/>
    <mergeCell ref="AO15:AO16"/>
    <mergeCell ref="AP15:AP16"/>
    <mergeCell ref="Y36:Y38"/>
    <mergeCell ref="AH36:AH38"/>
    <mergeCell ref="AI36:AI38"/>
    <mergeCell ref="AJ36:AJ38"/>
    <mergeCell ref="AK36:AK38"/>
    <mergeCell ref="AL36:AL38"/>
    <mergeCell ref="AM36:AM38"/>
    <mergeCell ref="AN36:AN38"/>
    <mergeCell ref="AO36:AO38"/>
    <mergeCell ref="AP36:AP38"/>
    <mergeCell ref="AL9:AL10"/>
    <mergeCell ref="AM9:AM10"/>
    <mergeCell ref="AN9:AN10"/>
    <mergeCell ref="AO9:AO10"/>
    <mergeCell ref="AP9:AP10"/>
  </mergeCells>
  <conditionalFormatting sqref="L8 X17:X36 L34:L39 X39:X42 L41:L42">
    <cfRule type="cellIs" dxfId="239" priority="66" stopIfTrue="1" operator="greaterThan">
      <formula>1</formula>
    </cfRule>
    <cfRule type="cellIs" dxfId="238" priority="67" stopIfTrue="1" operator="between">
      <formula>0.75</formula>
      <formula>1</formula>
    </cfRule>
    <cfRule type="cellIs" dxfId="237" priority="68" stopIfTrue="1" operator="between">
      <formula>0.5</formula>
      <formula>0.7499</formula>
    </cfRule>
    <cfRule type="cellIs" dxfId="236" priority="69" stopIfTrue="1" operator="between">
      <formula>0.25</formula>
      <formula>0.4999</formula>
    </cfRule>
    <cfRule type="cellIs" dxfId="235" priority="70" operator="between">
      <formula>0</formula>
      <formula>0.2499</formula>
    </cfRule>
  </conditionalFormatting>
  <conditionalFormatting sqref="L8 X17:X36 L34:L39 X39:X42 L41:L42">
    <cfRule type="cellIs" dxfId="234" priority="61" operator="between">
      <formula>2.01</formula>
      <formula>100</formula>
    </cfRule>
    <cfRule type="cellIs" dxfId="233" priority="62" stopIfTrue="1" operator="between">
      <formula>1.75</formula>
      <formula>2</formula>
    </cfRule>
    <cfRule type="cellIs" dxfId="232" priority="63" stopIfTrue="1" operator="between">
      <formula>1.5</formula>
      <formula>1.7499</formula>
    </cfRule>
    <cfRule type="cellIs" dxfId="231" priority="64" stopIfTrue="1" operator="between">
      <formula>1.249</formula>
      <formula>1.499</formula>
    </cfRule>
    <cfRule type="cellIs" dxfId="230" priority="65" stopIfTrue="1" operator="between">
      <formula>1.05</formula>
      <formula>1.2499</formula>
    </cfRule>
  </conditionalFormatting>
  <conditionalFormatting sqref="L9:L21 L23:L32">
    <cfRule type="cellIs" dxfId="229" priority="56" stopIfTrue="1" operator="greaterThan">
      <formula>1</formula>
    </cfRule>
    <cfRule type="cellIs" dxfId="228" priority="57" stopIfTrue="1" operator="between">
      <formula>0.75</formula>
      <formula>1</formula>
    </cfRule>
    <cfRule type="cellIs" dxfId="227" priority="58" stopIfTrue="1" operator="between">
      <formula>0.5</formula>
      <formula>0.7499</formula>
    </cfRule>
    <cfRule type="cellIs" dxfId="226" priority="59" stopIfTrue="1" operator="between">
      <formula>0.25</formula>
      <formula>0.4999</formula>
    </cfRule>
    <cfRule type="cellIs" dxfId="225" priority="60" operator="between">
      <formula>0</formula>
      <formula>0.2499</formula>
    </cfRule>
  </conditionalFormatting>
  <conditionalFormatting sqref="L9:L21 L23:L32">
    <cfRule type="cellIs" dxfId="224" priority="51" operator="between">
      <formula>2.01</formula>
      <formula>100</formula>
    </cfRule>
    <cfRule type="cellIs" dxfId="223" priority="52" stopIfTrue="1" operator="between">
      <formula>1.75</formula>
      <formula>2</formula>
    </cfRule>
    <cfRule type="cellIs" dxfId="222" priority="53" stopIfTrue="1" operator="between">
      <formula>1.5</formula>
      <formula>1.7499</formula>
    </cfRule>
    <cfRule type="cellIs" dxfId="221" priority="54" stopIfTrue="1" operator="between">
      <formula>1.249</formula>
      <formula>1.499</formula>
    </cfRule>
    <cfRule type="cellIs" dxfId="220" priority="55" stopIfTrue="1" operator="between">
      <formula>1.05</formula>
      <formula>1.2499</formula>
    </cfRule>
  </conditionalFormatting>
  <conditionalFormatting sqref="X8">
    <cfRule type="cellIs" dxfId="219" priority="46" stopIfTrue="1" operator="greaterThan">
      <formula>1</formula>
    </cfRule>
    <cfRule type="cellIs" dxfId="218" priority="47" stopIfTrue="1" operator="between">
      <formula>0.75</formula>
      <formula>1</formula>
    </cfRule>
    <cfRule type="cellIs" dxfId="217" priority="48" stopIfTrue="1" operator="between">
      <formula>0.5</formula>
      <formula>0.7499</formula>
    </cfRule>
    <cfRule type="cellIs" dxfId="216" priority="49" stopIfTrue="1" operator="between">
      <formula>0.25</formula>
      <formula>0.4999</formula>
    </cfRule>
    <cfRule type="cellIs" dxfId="215" priority="50" operator="between">
      <formula>0</formula>
      <formula>0.2499</formula>
    </cfRule>
  </conditionalFormatting>
  <conditionalFormatting sqref="X8">
    <cfRule type="cellIs" dxfId="214" priority="41" operator="between">
      <formula>2.01</formula>
      <formula>100</formula>
    </cfRule>
    <cfRule type="cellIs" dxfId="213" priority="42" stopIfTrue="1" operator="between">
      <formula>1.75</formula>
      <formula>2</formula>
    </cfRule>
    <cfRule type="cellIs" dxfId="212" priority="43" stopIfTrue="1" operator="between">
      <formula>1.5</formula>
      <formula>1.7499</formula>
    </cfRule>
    <cfRule type="cellIs" dxfId="211" priority="44" stopIfTrue="1" operator="between">
      <formula>1.249</formula>
      <formula>1.499</formula>
    </cfRule>
    <cfRule type="cellIs" dxfId="210" priority="45" stopIfTrue="1" operator="between">
      <formula>1.05</formula>
      <formula>1.2499</formula>
    </cfRule>
  </conditionalFormatting>
  <conditionalFormatting sqref="X9 X15">
    <cfRule type="cellIs" dxfId="209" priority="36" stopIfTrue="1" operator="greaterThan">
      <formula>1</formula>
    </cfRule>
    <cfRule type="cellIs" dxfId="208" priority="37" stopIfTrue="1" operator="between">
      <formula>0.75</formula>
      <formula>1</formula>
    </cfRule>
    <cfRule type="cellIs" dxfId="207" priority="38" stopIfTrue="1" operator="between">
      <formula>0.5</formula>
      <formula>0.7499</formula>
    </cfRule>
    <cfRule type="cellIs" dxfId="206" priority="39" stopIfTrue="1" operator="between">
      <formula>0.25</formula>
      <formula>0.4999</formula>
    </cfRule>
    <cfRule type="cellIs" dxfId="205" priority="40" operator="between">
      <formula>0</formula>
      <formula>0.2499</formula>
    </cfRule>
  </conditionalFormatting>
  <conditionalFormatting sqref="X9 X15">
    <cfRule type="cellIs" dxfId="204" priority="31" operator="between">
      <formula>2.01</formula>
      <formula>100</formula>
    </cfRule>
    <cfRule type="cellIs" dxfId="203" priority="32" stopIfTrue="1" operator="between">
      <formula>1.75</formula>
      <formula>2</formula>
    </cfRule>
    <cfRule type="cellIs" dxfId="202" priority="33" stopIfTrue="1" operator="between">
      <formula>1.5</formula>
      <formula>1.7499</formula>
    </cfRule>
    <cfRule type="cellIs" dxfId="201" priority="34" stopIfTrue="1" operator="between">
      <formula>1.249</formula>
      <formula>1.499</formula>
    </cfRule>
    <cfRule type="cellIs" dxfId="200" priority="35" stopIfTrue="1" operator="between">
      <formula>1.05</formula>
      <formula>1.2499</formula>
    </cfRule>
  </conditionalFormatting>
  <conditionalFormatting sqref="X11">
    <cfRule type="cellIs" dxfId="199" priority="26" stopIfTrue="1" operator="greaterThan">
      <formula>1</formula>
    </cfRule>
    <cfRule type="cellIs" dxfId="198" priority="27" stopIfTrue="1" operator="between">
      <formula>0.75</formula>
      <formula>1</formula>
    </cfRule>
    <cfRule type="cellIs" dxfId="197" priority="28" stopIfTrue="1" operator="between">
      <formula>0.5</formula>
      <formula>0.7499</formula>
    </cfRule>
    <cfRule type="cellIs" dxfId="196" priority="29" stopIfTrue="1" operator="between">
      <formula>0.25</formula>
      <formula>0.4999</formula>
    </cfRule>
    <cfRule type="cellIs" dxfId="195" priority="30" operator="between">
      <formula>0</formula>
      <formula>0.2499</formula>
    </cfRule>
  </conditionalFormatting>
  <conditionalFormatting sqref="X11">
    <cfRule type="cellIs" dxfId="194" priority="21" operator="between">
      <formula>2.01</formula>
      <formula>100</formula>
    </cfRule>
    <cfRule type="cellIs" dxfId="193" priority="22" stopIfTrue="1" operator="between">
      <formula>1.75</formula>
      <formula>2</formula>
    </cfRule>
    <cfRule type="cellIs" dxfId="192" priority="23" stopIfTrue="1" operator="between">
      <formula>1.5</formula>
      <formula>1.7499</formula>
    </cfRule>
    <cfRule type="cellIs" dxfId="191" priority="24" stopIfTrue="1" operator="between">
      <formula>1.249</formula>
      <formula>1.499</formula>
    </cfRule>
    <cfRule type="cellIs" dxfId="190" priority="25" stopIfTrue="1" operator="between">
      <formula>1.05</formula>
      <formula>1.2499</formula>
    </cfRule>
  </conditionalFormatting>
  <conditionalFormatting sqref="X12">
    <cfRule type="cellIs" dxfId="189" priority="16" stopIfTrue="1" operator="greaterThan">
      <formula>1</formula>
    </cfRule>
    <cfRule type="cellIs" dxfId="188" priority="17" stopIfTrue="1" operator="between">
      <formula>0.75</formula>
      <formula>1</formula>
    </cfRule>
    <cfRule type="cellIs" dxfId="187" priority="18" stopIfTrue="1" operator="between">
      <formula>0.5</formula>
      <formula>0.7499</formula>
    </cfRule>
    <cfRule type="cellIs" dxfId="186" priority="19" stopIfTrue="1" operator="between">
      <formula>0.25</formula>
      <formula>0.4999</formula>
    </cfRule>
    <cfRule type="cellIs" dxfId="185" priority="20" operator="between">
      <formula>0</formula>
      <formula>0.2499</formula>
    </cfRule>
  </conditionalFormatting>
  <conditionalFormatting sqref="X12">
    <cfRule type="cellIs" dxfId="184" priority="11" operator="between">
      <formula>2.01</formula>
      <formula>100</formula>
    </cfRule>
    <cfRule type="cellIs" dxfId="183" priority="12" stopIfTrue="1" operator="between">
      <formula>1.75</formula>
      <formula>2</formula>
    </cfRule>
    <cfRule type="cellIs" dxfId="182" priority="13" stopIfTrue="1" operator="between">
      <formula>1.5</formula>
      <formula>1.7499</formula>
    </cfRule>
    <cfRule type="cellIs" dxfId="181" priority="14" stopIfTrue="1" operator="between">
      <formula>1.249</formula>
      <formula>1.499</formula>
    </cfRule>
    <cfRule type="cellIs" dxfId="180" priority="15" stopIfTrue="1" operator="between">
      <formula>1.05</formula>
      <formula>1.2499</formula>
    </cfRule>
  </conditionalFormatting>
  <conditionalFormatting sqref="L22">
    <cfRule type="cellIs" dxfId="179" priority="6" stopIfTrue="1" operator="greaterThan">
      <formula>1</formula>
    </cfRule>
    <cfRule type="cellIs" dxfId="178" priority="7" stopIfTrue="1" operator="between">
      <formula>0.75</formula>
      <formula>1</formula>
    </cfRule>
    <cfRule type="cellIs" dxfId="177" priority="8" stopIfTrue="1" operator="between">
      <formula>0.5</formula>
      <formula>0.7499</formula>
    </cfRule>
    <cfRule type="cellIs" dxfId="176" priority="9" stopIfTrue="1" operator="between">
      <formula>0.25</formula>
      <formula>0.4999</formula>
    </cfRule>
    <cfRule type="cellIs" dxfId="175" priority="10" operator="between">
      <formula>0</formula>
      <formula>0.2499</formula>
    </cfRule>
  </conditionalFormatting>
  <conditionalFormatting sqref="L22">
    <cfRule type="cellIs" dxfId="174" priority="1" operator="between">
      <formula>2.01</formula>
      <formula>100</formula>
    </cfRule>
    <cfRule type="cellIs" dxfId="173" priority="2" stopIfTrue="1" operator="between">
      <formula>1.75</formula>
      <formula>2</formula>
    </cfRule>
    <cfRule type="cellIs" dxfId="172" priority="3" stopIfTrue="1" operator="between">
      <formula>1.5</formula>
      <formula>1.7499</formula>
    </cfRule>
    <cfRule type="cellIs" dxfId="171" priority="4" stopIfTrue="1" operator="between">
      <formula>1.249</formula>
      <formula>1.499</formula>
    </cfRule>
    <cfRule type="cellIs" dxfId="170" priority="5" stopIfTrue="1" operator="between">
      <formula>1.05</formula>
      <formula>1.2499</formula>
    </cfRule>
  </conditionalFormatting>
  <printOptions horizontalCentered="1"/>
  <pageMargins left="0.31496062992125984" right="0.31496062992125984" top="0.55118110236220474" bottom="0.55118110236220474" header="0.11811023622047245" footer="0.11811023622047245"/>
  <pageSetup paperSize="5" scale="30"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769D8ED-E832-417B-A6C3-C10256D27F0C}">
          <x14:formula1>
            <xm:f>Hoja1!$D$5:$D$8</xm:f>
          </x14:formula1>
          <xm:sqref>Y8:Y9 Y11:Y12 Y15 Y17:Y36 Y39:Y42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45"/>
  <sheetViews>
    <sheetView showGridLines="0" topLeftCell="L1" zoomScale="75" zoomScaleNormal="75" workbookViewId="0">
      <selection activeCell="Y7" sqref="Y7:Y8"/>
    </sheetView>
  </sheetViews>
  <sheetFormatPr baseColWidth="10" defaultRowHeight="16.5" x14ac:dyDescent="0.25"/>
  <cols>
    <col min="1" max="1" width="5.85546875" style="1" customWidth="1"/>
    <col min="2" max="2" width="20.7109375" style="9" customWidth="1"/>
    <col min="3" max="3" width="36.85546875" style="9" customWidth="1"/>
    <col min="4" max="5" width="22.28515625" style="11" customWidth="1"/>
    <col min="6" max="6" width="12.85546875" style="9" customWidth="1"/>
    <col min="7" max="7" width="10.140625" style="9" customWidth="1"/>
    <col min="8" max="8" width="9.42578125" style="9" customWidth="1"/>
    <col min="9" max="9" width="9" style="9" customWidth="1"/>
    <col min="10" max="10" width="11.5703125" style="9" customWidth="1"/>
    <col min="11" max="11" width="17" style="9" customWidth="1"/>
    <col min="12" max="12" width="11.28515625" style="20" customWidth="1"/>
    <col min="13" max="13" width="17.7109375" style="9" customWidth="1"/>
    <col min="14" max="14" width="15.140625" style="9" hidden="1" customWidth="1"/>
    <col min="15" max="15" width="15.140625" style="9" customWidth="1"/>
    <col min="16" max="16" width="16.42578125" style="9" customWidth="1"/>
    <col min="17" max="17" width="14.7109375" style="9" hidden="1" customWidth="1"/>
    <col min="18" max="18" width="24.28515625" style="9" customWidth="1"/>
    <col min="19" max="19" width="17.42578125" style="9" hidden="1" customWidth="1"/>
    <col min="20" max="20" width="26.5703125" style="9" customWidth="1"/>
    <col min="21" max="21" width="12.5703125" style="9" customWidth="1"/>
    <col min="22" max="22" width="12.7109375" style="9" customWidth="1"/>
    <col min="23" max="23" width="15.85546875" style="9" customWidth="1"/>
    <col min="24" max="24" width="10.140625" style="10" customWidth="1"/>
    <col min="25" max="25" width="14.5703125" style="10" customWidth="1"/>
    <col min="26" max="26" width="16.28515625" style="9" hidden="1" customWidth="1"/>
    <col min="27" max="27" width="15.85546875" style="9" hidden="1" customWidth="1"/>
    <col min="28" max="28" width="16.7109375" style="9" hidden="1" customWidth="1"/>
    <col min="29" max="29" width="17.140625" style="9" hidden="1" customWidth="1"/>
    <col min="30" max="30" width="15.140625" style="9" hidden="1" customWidth="1"/>
    <col min="31" max="31" width="13" style="9" hidden="1" customWidth="1"/>
    <col min="32" max="32" width="17.140625" style="9" hidden="1" customWidth="1"/>
    <col min="33" max="33" width="23.7109375" style="9" hidden="1" customWidth="1"/>
    <col min="34" max="34" width="16.28515625" style="9" customWidth="1"/>
    <col min="35" max="35" width="16.85546875" style="9" customWidth="1"/>
    <col min="36" max="37" width="14" style="9" customWidth="1"/>
    <col min="38" max="38" width="16.85546875" style="9" customWidth="1"/>
    <col min="39" max="39" width="15.140625" style="9" customWidth="1"/>
    <col min="40" max="40" width="14.140625" style="9" customWidth="1"/>
    <col min="41" max="41" width="16.85546875" style="9" customWidth="1"/>
    <col min="42" max="42" width="64.42578125" style="11" customWidth="1"/>
    <col min="43" max="43" width="11.42578125" style="9" customWidth="1"/>
    <col min="44" max="45" width="11.42578125" style="2" customWidth="1"/>
    <col min="46" max="46" width="36.42578125" style="2" customWidth="1"/>
    <col min="47" max="52" width="11.42578125" style="2" customWidth="1"/>
    <col min="53" max="234" width="11.42578125" style="2"/>
    <col min="235" max="235" width="5.85546875" style="2" customWidth="1"/>
    <col min="236" max="236" width="20.7109375" style="2" customWidth="1"/>
    <col min="237" max="237" width="36.85546875" style="2" customWidth="1"/>
    <col min="238" max="238" width="28.7109375" style="2" customWidth="1"/>
    <col min="239" max="239" width="13.5703125" style="2" customWidth="1"/>
    <col min="240" max="246" width="0" style="2" hidden="1" customWidth="1"/>
    <col min="247" max="247" width="17.7109375" style="2" customWidth="1"/>
    <col min="248" max="249" width="15.140625" style="2" customWidth="1"/>
    <col min="250" max="250" width="16.42578125" style="2" customWidth="1"/>
    <col min="251" max="251" width="17.28515625" style="2" customWidth="1"/>
    <col min="252" max="252" width="19.85546875" style="2" customWidth="1"/>
    <col min="253" max="253" width="14.7109375" style="2" customWidth="1"/>
    <col min="254" max="254" width="46" style="2" customWidth="1"/>
    <col min="255" max="255" width="39.140625" style="2" customWidth="1"/>
    <col min="256" max="257" width="0" style="2" hidden="1" customWidth="1"/>
    <col min="258" max="258" width="15.7109375" style="2" customWidth="1"/>
    <col min="259" max="265" width="0" style="2" hidden="1" customWidth="1"/>
    <col min="266" max="266" width="16.28515625" style="2" customWidth="1"/>
    <col min="267" max="267" width="15.85546875" style="2" customWidth="1"/>
    <col min="268" max="268" width="16.7109375" style="2" customWidth="1"/>
    <col min="269" max="269" width="17.140625" style="2" customWidth="1"/>
    <col min="270" max="270" width="12.28515625" style="2" customWidth="1"/>
    <col min="271" max="271" width="13" style="2" customWidth="1"/>
    <col min="272" max="272" width="17.140625" style="2" customWidth="1"/>
    <col min="273" max="273" width="23.7109375" style="2" customWidth="1"/>
    <col min="274" max="283" width="0" style="2" hidden="1" customWidth="1"/>
    <col min="284" max="285" width="19.5703125" style="2" customWidth="1"/>
    <col min="286" max="286" width="13.5703125" style="2" customWidth="1"/>
    <col min="287" max="287" width="19.5703125" style="2" customWidth="1"/>
    <col min="288" max="288" width="25" style="2" customWidth="1"/>
    <col min="289" max="289" width="22.7109375" style="2" customWidth="1"/>
    <col min="290" max="290" width="12.5703125" style="2" customWidth="1"/>
    <col min="291" max="291" width="18.5703125" style="2" customWidth="1"/>
    <col min="292" max="292" width="15.7109375" style="2" customWidth="1"/>
    <col min="293" max="298" width="0" style="2" hidden="1" customWidth="1"/>
    <col min="299" max="301" width="11.42578125" style="2" customWidth="1"/>
    <col min="302" max="302" width="36.42578125" style="2" customWidth="1"/>
    <col min="303" max="308" width="11.42578125" style="2" customWidth="1"/>
    <col min="309" max="490" width="11.42578125" style="2"/>
    <col min="491" max="491" width="5.85546875" style="2" customWidth="1"/>
    <col min="492" max="492" width="20.7109375" style="2" customWidth="1"/>
    <col min="493" max="493" width="36.85546875" style="2" customWidth="1"/>
    <col min="494" max="494" width="28.7109375" style="2" customWidth="1"/>
    <col min="495" max="495" width="13.5703125" style="2" customWidth="1"/>
    <col min="496" max="502" width="0" style="2" hidden="1" customWidth="1"/>
    <col min="503" max="503" width="17.7109375" style="2" customWidth="1"/>
    <col min="504" max="505" width="15.140625" style="2" customWidth="1"/>
    <col min="506" max="506" width="16.42578125" style="2" customWidth="1"/>
    <col min="507" max="507" width="17.28515625" style="2" customWidth="1"/>
    <col min="508" max="508" width="19.85546875" style="2" customWidth="1"/>
    <col min="509" max="509" width="14.7109375" style="2" customWidth="1"/>
    <col min="510" max="510" width="46" style="2" customWidth="1"/>
    <col min="511" max="511" width="39.140625" style="2" customWidth="1"/>
    <col min="512" max="513" width="0" style="2" hidden="1" customWidth="1"/>
    <col min="514" max="514" width="15.7109375" style="2" customWidth="1"/>
    <col min="515" max="521" width="0" style="2" hidden="1" customWidth="1"/>
    <col min="522" max="522" width="16.28515625" style="2" customWidth="1"/>
    <col min="523" max="523" width="15.85546875" style="2" customWidth="1"/>
    <col min="524" max="524" width="16.7109375" style="2" customWidth="1"/>
    <col min="525" max="525" width="17.140625" style="2" customWidth="1"/>
    <col min="526" max="526" width="12.28515625" style="2" customWidth="1"/>
    <col min="527" max="527" width="13" style="2" customWidth="1"/>
    <col min="528" max="528" width="17.140625" style="2" customWidth="1"/>
    <col min="529" max="529" width="23.7109375" style="2" customWidth="1"/>
    <col min="530" max="539" width="0" style="2" hidden="1" customWidth="1"/>
    <col min="540" max="541" width="19.5703125" style="2" customWidth="1"/>
    <col min="542" max="542" width="13.5703125" style="2" customWidth="1"/>
    <col min="543" max="543" width="19.5703125" style="2" customWidth="1"/>
    <col min="544" max="544" width="25" style="2" customWidth="1"/>
    <col min="545" max="545" width="22.7109375" style="2" customWidth="1"/>
    <col min="546" max="546" width="12.5703125" style="2" customWidth="1"/>
    <col min="547" max="547" width="18.5703125" style="2" customWidth="1"/>
    <col min="548" max="548" width="15.7109375" style="2" customWidth="1"/>
    <col min="549" max="554" width="0" style="2" hidden="1" customWidth="1"/>
    <col min="555" max="557" width="11.42578125" style="2" customWidth="1"/>
    <col min="558" max="558" width="36.42578125" style="2" customWidth="1"/>
    <col min="559" max="564" width="11.42578125" style="2" customWidth="1"/>
    <col min="565" max="746" width="11.42578125" style="2"/>
    <col min="747" max="747" width="5.85546875" style="2" customWidth="1"/>
    <col min="748" max="748" width="20.7109375" style="2" customWidth="1"/>
    <col min="749" max="749" width="36.85546875" style="2" customWidth="1"/>
    <col min="750" max="750" width="28.7109375" style="2" customWidth="1"/>
    <col min="751" max="751" width="13.5703125" style="2" customWidth="1"/>
    <col min="752" max="758" width="0" style="2" hidden="1" customWidth="1"/>
    <col min="759" max="759" width="17.7109375" style="2" customWidth="1"/>
    <col min="760" max="761" width="15.140625" style="2" customWidth="1"/>
    <col min="762" max="762" width="16.42578125" style="2" customWidth="1"/>
    <col min="763" max="763" width="17.28515625" style="2" customWidth="1"/>
    <col min="764" max="764" width="19.85546875" style="2" customWidth="1"/>
    <col min="765" max="765" width="14.7109375" style="2" customWidth="1"/>
    <col min="766" max="766" width="46" style="2" customWidth="1"/>
    <col min="767" max="767" width="39.140625" style="2" customWidth="1"/>
    <col min="768" max="769" width="0" style="2" hidden="1" customWidth="1"/>
    <col min="770" max="770" width="15.7109375" style="2" customWidth="1"/>
    <col min="771" max="777" width="0" style="2" hidden="1" customWidth="1"/>
    <col min="778" max="778" width="16.28515625" style="2" customWidth="1"/>
    <col min="779" max="779" width="15.85546875" style="2" customWidth="1"/>
    <col min="780" max="780" width="16.7109375" style="2" customWidth="1"/>
    <col min="781" max="781" width="17.140625" style="2" customWidth="1"/>
    <col min="782" max="782" width="12.28515625" style="2" customWidth="1"/>
    <col min="783" max="783" width="13" style="2" customWidth="1"/>
    <col min="784" max="784" width="17.140625" style="2" customWidth="1"/>
    <col min="785" max="785" width="23.7109375" style="2" customWidth="1"/>
    <col min="786" max="795" width="0" style="2" hidden="1" customWidth="1"/>
    <col min="796" max="797" width="19.5703125" style="2" customWidth="1"/>
    <col min="798" max="798" width="13.5703125" style="2" customWidth="1"/>
    <col min="799" max="799" width="19.5703125" style="2" customWidth="1"/>
    <col min="800" max="800" width="25" style="2" customWidth="1"/>
    <col min="801" max="801" width="22.7109375" style="2" customWidth="1"/>
    <col min="802" max="802" width="12.5703125" style="2" customWidth="1"/>
    <col min="803" max="803" width="18.5703125" style="2" customWidth="1"/>
    <col min="804" max="804" width="15.7109375" style="2" customWidth="1"/>
    <col min="805" max="810" width="0" style="2" hidden="1" customWidth="1"/>
    <col min="811" max="813" width="11.42578125" style="2" customWidth="1"/>
    <col min="814" max="814" width="36.42578125" style="2" customWidth="1"/>
    <col min="815" max="820" width="11.42578125" style="2" customWidth="1"/>
    <col min="821" max="1002" width="11.42578125" style="2"/>
    <col min="1003" max="1003" width="5.85546875" style="2" customWidth="1"/>
    <col min="1004" max="1004" width="20.7109375" style="2" customWidth="1"/>
    <col min="1005" max="1005" width="36.85546875" style="2" customWidth="1"/>
    <col min="1006" max="1006" width="28.7109375" style="2" customWidth="1"/>
    <col min="1007" max="1007" width="13.5703125" style="2" customWidth="1"/>
    <col min="1008" max="1014" width="0" style="2" hidden="1" customWidth="1"/>
    <col min="1015" max="1015" width="17.7109375" style="2" customWidth="1"/>
    <col min="1016" max="1017" width="15.140625" style="2" customWidth="1"/>
    <col min="1018" max="1018" width="16.42578125" style="2" customWidth="1"/>
    <col min="1019" max="1019" width="17.28515625" style="2" customWidth="1"/>
    <col min="1020" max="1020" width="19.85546875" style="2" customWidth="1"/>
    <col min="1021" max="1021" width="14.7109375" style="2" customWidth="1"/>
    <col min="1022" max="1022" width="46" style="2" customWidth="1"/>
    <col min="1023" max="1023" width="39.140625" style="2" customWidth="1"/>
    <col min="1024" max="1025" width="0" style="2" hidden="1" customWidth="1"/>
    <col min="1026" max="1026" width="15.7109375" style="2" customWidth="1"/>
    <col min="1027" max="1033" width="0" style="2" hidden="1" customWidth="1"/>
    <col min="1034" max="1034" width="16.28515625" style="2" customWidth="1"/>
    <col min="1035" max="1035" width="15.85546875" style="2" customWidth="1"/>
    <col min="1036" max="1036" width="16.7109375" style="2" customWidth="1"/>
    <col min="1037" max="1037" width="17.140625" style="2" customWidth="1"/>
    <col min="1038" max="1038" width="12.28515625" style="2" customWidth="1"/>
    <col min="1039" max="1039" width="13" style="2" customWidth="1"/>
    <col min="1040" max="1040" width="17.140625" style="2" customWidth="1"/>
    <col min="1041" max="1041" width="23.7109375" style="2" customWidth="1"/>
    <col min="1042" max="1051" width="0" style="2" hidden="1" customWidth="1"/>
    <col min="1052" max="1053" width="19.5703125" style="2" customWidth="1"/>
    <col min="1054" max="1054" width="13.5703125" style="2" customWidth="1"/>
    <col min="1055" max="1055" width="19.5703125" style="2" customWidth="1"/>
    <col min="1056" max="1056" width="25" style="2" customWidth="1"/>
    <col min="1057" max="1057" width="22.7109375" style="2" customWidth="1"/>
    <col min="1058" max="1058" width="12.5703125" style="2" customWidth="1"/>
    <col min="1059" max="1059" width="18.5703125" style="2" customWidth="1"/>
    <col min="1060" max="1060" width="15.7109375" style="2" customWidth="1"/>
    <col min="1061" max="1066" width="0" style="2" hidden="1" customWidth="1"/>
    <col min="1067" max="1069" width="11.42578125" style="2" customWidth="1"/>
    <col min="1070" max="1070" width="36.42578125" style="2" customWidth="1"/>
    <col min="1071" max="1076" width="11.42578125" style="2" customWidth="1"/>
    <col min="1077" max="1258" width="11.42578125" style="2"/>
    <col min="1259" max="1259" width="5.85546875" style="2" customWidth="1"/>
    <col min="1260" max="1260" width="20.7109375" style="2" customWidth="1"/>
    <col min="1261" max="1261" width="36.85546875" style="2" customWidth="1"/>
    <col min="1262" max="1262" width="28.7109375" style="2" customWidth="1"/>
    <col min="1263" max="1263" width="13.5703125" style="2" customWidth="1"/>
    <col min="1264" max="1270" width="0" style="2" hidden="1" customWidth="1"/>
    <col min="1271" max="1271" width="17.7109375" style="2" customWidth="1"/>
    <col min="1272" max="1273" width="15.140625" style="2" customWidth="1"/>
    <col min="1274" max="1274" width="16.42578125" style="2" customWidth="1"/>
    <col min="1275" max="1275" width="17.28515625" style="2" customWidth="1"/>
    <col min="1276" max="1276" width="19.85546875" style="2" customWidth="1"/>
    <col min="1277" max="1277" width="14.7109375" style="2" customWidth="1"/>
    <col min="1278" max="1278" width="46" style="2" customWidth="1"/>
    <col min="1279" max="1279" width="39.140625" style="2" customWidth="1"/>
    <col min="1280" max="1281" width="0" style="2" hidden="1" customWidth="1"/>
    <col min="1282" max="1282" width="15.7109375" style="2" customWidth="1"/>
    <col min="1283" max="1289" width="0" style="2" hidden="1" customWidth="1"/>
    <col min="1290" max="1290" width="16.28515625" style="2" customWidth="1"/>
    <col min="1291" max="1291" width="15.85546875" style="2" customWidth="1"/>
    <col min="1292" max="1292" width="16.7109375" style="2" customWidth="1"/>
    <col min="1293" max="1293" width="17.140625" style="2" customWidth="1"/>
    <col min="1294" max="1294" width="12.28515625" style="2" customWidth="1"/>
    <col min="1295" max="1295" width="13" style="2" customWidth="1"/>
    <col min="1296" max="1296" width="17.140625" style="2" customWidth="1"/>
    <col min="1297" max="1297" width="23.7109375" style="2" customWidth="1"/>
    <col min="1298" max="1307" width="0" style="2" hidden="1" customWidth="1"/>
    <col min="1308" max="1309" width="19.5703125" style="2" customWidth="1"/>
    <col min="1310" max="1310" width="13.5703125" style="2" customWidth="1"/>
    <col min="1311" max="1311" width="19.5703125" style="2" customWidth="1"/>
    <col min="1312" max="1312" width="25" style="2" customWidth="1"/>
    <col min="1313" max="1313" width="22.7109375" style="2" customWidth="1"/>
    <col min="1314" max="1314" width="12.5703125" style="2" customWidth="1"/>
    <col min="1315" max="1315" width="18.5703125" style="2" customWidth="1"/>
    <col min="1316" max="1316" width="15.7109375" style="2" customWidth="1"/>
    <col min="1317" max="1322" width="0" style="2" hidden="1" customWidth="1"/>
    <col min="1323" max="1325" width="11.42578125" style="2" customWidth="1"/>
    <col min="1326" max="1326" width="36.42578125" style="2" customWidth="1"/>
    <col min="1327" max="1332" width="11.42578125" style="2" customWidth="1"/>
    <col min="1333" max="1514" width="11.42578125" style="2"/>
    <col min="1515" max="1515" width="5.85546875" style="2" customWidth="1"/>
    <col min="1516" max="1516" width="20.7109375" style="2" customWidth="1"/>
    <col min="1517" max="1517" width="36.85546875" style="2" customWidth="1"/>
    <col min="1518" max="1518" width="28.7109375" style="2" customWidth="1"/>
    <col min="1519" max="1519" width="13.5703125" style="2" customWidth="1"/>
    <col min="1520" max="1526" width="0" style="2" hidden="1" customWidth="1"/>
    <col min="1527" max="1527" width="17.7109375" style="2" customWidth="1"/>
    <col min="1528" max="1529" width="15.140625" style="2" customWidth="1"/>
    <col min="1530" max="1530" width="16.42578125" style="2" customWidth="1"/>
    <col min="1531" max="1531" width="17.28515625" style="2" customWidth="1"/>
    <col min="1532" max="1532" width="19.85546875" style="2" customWidth="1"/>
    <col min="1533" max="1533" width="14.7109375" style="2" customWidth="1"/>
    <col min="1534" max="1534" width="46" style="2" customWidth="1"/>
    <col min="1535" max="1535" width="39.140625" style="2" customWidth="1"/>
    <col min="1536" max="1537" width="0" style="2" hidden="1" customWidth="1"/>
    <col min="1538" max="1538" width="15.7109375" style="2" customWidth="1"/>
    <col min="1539" max="1545" width="0" style="2" hidden="1" customWidth="1"/>
    <col min="1546" max="1546" width="16.28515625" style="2" customWidth="1"/>
    <col min="1547" max="1547" width="15.85546875" style="2" customWidth="1"/>
    <col min="1548" max="1548" width="16.7109375" style="2" customWidth="1"/>
    <col min="1549" max="1549" width="17.140625" style="2" customWidth="1"/>
    <col min="1550" max="1550" width="12.28515625" style="2" customWidth="1"/>
    <col min="1551" max="1551" width="13" style="2" customWidth="1"/>
    <col min="1552" max="1552" width="17.140625" style="2" customWidth="1"/>
    <col min="1553" max="1553" width="23.7109375" style="2" customWidth="1"/>
    <col min="1554" max="1563" width="0" style="2" hidden="1" customWidth="1"/>
    <col min="1564" max="1565" width="19.5703125" style="2" customWidth="1"/>
    <col min="1566" max="1566" width="13.5703125" style="2" customWidth="1"/>
    <col min="1567" max="1567" width="19.5703125" style="2" customWidth="1"/>
    <col min="1568" max="1568" width="25" style="2" customWidth="1"/>
    <col min="1569" max="1569" width="22.7109375" style="2" customWidth="1"/>
    <col min="1570" max="1570" width="12.5703125" style="2" customWidth="1"/>
    <col min="1571" max="1571" width="18.5703125" style="2" customWidth="1"/>
    <col min="1572" max="1572" width="15.7109375" style="2" customWidth="1"/>
    <col min="1573" max="1578" width="0" style="2" hidden="1" customWidth="1"/>
    <col min="1579" max="1581" width="11.42578125" style="2" customWidth="1"/>
    <col min="1582" max="1582" width="36.42578125" style="2" customWidth="1"/>
    <col min="1583" max="1588" width="11.42578125" style="2" customWidth="1"/>
    <col min="1589" max="1770" width="11.42578125" style="2"/>
    <col min="1771" max="1771" width="5.85546875" style="2" customWidth="1"/>
    <col min="1772" max="1772" width="20.7109375" style="2" customWidth="1"/>
    <col min="1773" max="1773" width="36.85546875" style="2" customWidth="1"/>
    <col min="1774" max="1774" width="28.7109375" style="2" customWidth="1"/>
    <col min="1775" max="1775" width="13.5703125" style="2" customWidth="1"/>
    <col min="1776" max="1782" width="0" style="2" hidden="1" customWidth="1"/>
    <col min="1783" max="1783" width="17.7109375" style="2" customWidth="1"/>
    <col min="1784" max="1785" width="15.140625" style="2" customWidth="1"/>
    <col min="1786" max="1786" width="16.42578125" style="2" customWidth="1"/>
    <col min="1787" max="1787" width="17.28515625" style="2" customWidth="1"/>
    <col min="1788" max="1788" width="19.85546875" style="2" customWidth="1"/>
    <col min="1789" max="1789" width="14.7109375" style="2" customWidth="1"/>
    <col min="1790" max="1790" width="46" style="2" customWidth="1"/>
    <col min="1791" max="1791" width="39.140625" style="2" customWidth="1"/>
    <col min="1792" max="1793" width="0" style="2" hidden="1" customWidth="1"/>
    <col min="1794" max="1794" width="15.7109375" style="2" customWidth="1"/>
    <col min="1795" max="1801" width="0" style="2" hidden="1" customWidth="1"/>
    <col min="1802" max="1802" width="16.28515625" style="2" customWidth="1"/>
    <col min="1803" max="1803" width="15.85546875" style="2" customWidth="1"/>
    <col min="1804" max="1804" width="16.7109375" style="2" customWidth="1"/>
    <col min="1805" max="1805" width="17.140625" style="2" customWidth="1"/>
    <col min="1806" max="1806" width="12.28515625" style="2" customWidth="1"/>
    <col min="1807" max="1807" width="13" style="2" customWidth="1"/>
    <col min="1808" max="1808" width="17.140625" style="2" customWidth="1"/>
    <col min="1809" max="1809" width="23.7109375" style="2" customWidth="1"/>
    <col min="1810" max="1819" width="0" style="2" hidden="1" customWidth="1"/>
    <col min="1820" max="1821" width="19.5703125" style="2" customWidth="1"/>
    <col min="1822" max="1822" width="13.5703125" style="2" customWidth="1"/>
    <col min="1823" max="1823" width="19.5703125" style="2" customWidth="1"/>
    <col min="1824" max="1824" width="25" style="2" customWidth="1"/>
    <col min="1825" max="1825" width="22.7109375" style="2" customWidth="1"/>
    <col min="1826" max="1826" width="12.5703125" style="2" customWidth="1"/>
    <col min="1827" max="1827" width="18.5703125" style="2" customWidth="1"/>
    <col min="1828" max="1828" width="15.7109375" style="2" customWidth="1"/>
    <col min="1829" max="1834" width="0" style="2" hidden="1" customWidth="1"/>
    <col min="1835" max="1837" width="11.42578125" style="2" customWidth="1"/>
    <col min="1838" max="1838" width="36.42578125" style="2" customWidth="1"/>
    <col min="1839" max="1844" width="11.42578125" style="2" customWidth="1"/>
    <col min="1845" max="2026" width="11.42578125" style="2"/>
    <col min="2027" max="2027" width="5.85546875" style="2" customWidth="1"/>
    <col min="2028" max="2028" width="20.7109375" style="2" customWidth="1"/>
    <col min="2029" max="2029" width="36.85546875" style="2" customWidth="1"/>
    <col min="2030" max="2030" width="28.7109375" style="2" customWidth="1"/>
    <col min="2031" max="2031" width="13.5703125" style="2" customWidth="1"/>
    <col min="2032" max="2038" width="0" style="2" hidden="1" customWidth="1"/>
    <col min="2039" max="2039" width="17.7109375" style="2" customWidth="1"/>
    <col min="2040" max="2041" width="15.140625" style="2" customWidth="1"/>
    <col min="2042" max="2042" width="16.42578125" style="2" customWidth="1"/>
    <col min="2043" max="2043" width="17.28515625" style="2" customWidth="1"/>
    <col min="2044" max="2044" width="19.85546875" style="2" customWidth="1"/>
    <col min="2045" max="2045" width="14.7109375" style="2" customWidth="1"/>
    <col min="2046" max="2046" width="46" style="2" customWidth="1"/>
    <col min="2047" max="2047" width="39.140625" style="2" customWidth="1"/>
    <col min="2048" max="2049" width="0" style="2" hidden="1" customWidth="1"/>
    <col min="2050" max="2050" width="15.7109375" style="2" customWidth="1"/>
    <col min="2051" max="2057" width="0" style="2" hidden="1" customWidth="1"/>
    <col min="2058" max="2058" width="16.28515625" style="2" customWidth="1"/>
    <col min="2059" max="2059" width="15.85546875" style="2" customWidth="1"/>
    <col min="2060" max="2060" width="16.7109375" style="2" customWidth="1"/>
    <col min="2061" max="2061" width="17.140625" style="2" customWidth="1"/>
    <col min="2062" max="2062" width="12.28515625" style="2" customWidth="1"/>
    <col min="2063" max="2063" width="13" style="2" customWidth="1"/>
    <col min="2064" max="2064" width="17.140625" style="2" customWidth="1"/>
    <col min="2065" max="2065" width="23.7109375" style="2" customWidth="1"/>
    <col min="2066" max="2075" width="0" style="2" hidden="1" customWidth="1"/>
    <col min="2076" max="2077" width="19.5703125" style="2" customWidth="1"/>
    <col min="2078" max="2078" width="13.5703125" style="2" customWidth="1"/>
    <col min="2079" max="2079" width="19.5703125" style="2" customWidth="1"/>
    <col min="2080" max="2080" width="25" style="2" customWidth="1"/>
    <col min="2081" max="2081" width="22.7109375" style="2" customWidth="1"/>
    <col min="2082" max="2082" width="12.5703125" style="2" customWidth="1"/>
    <col min="2083" max="2083" width="18.5703125" style="2" customWidth="1"/>
    <col min="2084" max="2084" width="15.7109375" style="2" customWidth="1"/>
    <col min="2085" max="2090" width="0" style="2" hidden="1" customWidth="1"/>
    <col min="2091" max="2093" width="11.42578125" style="2" customWidth="1"/>
    <col min="2094" max="2094" width="36.42578125" style="2" customWidth="1"/>
    <col min="2095" max="2100" width="11.42578125" style="2" customWidth="1"/>
    <col min="2101" max="2282" width="11.42578125" style="2"/>
    <col min="2283" max="2283" width="5.85546875" style="2" customWidth="1"/>
    <col min="2284" max="2284" width="20.7109375" style="2" customWidth="1"/>
    <col min="2285" max="2285" width="36.85546875" style="2" customWidth="1"/>
    <col min="2286" max="2286" width="28.7109375" style="2" customWidth="1"/>
    <col min="2287" max="2287" width="13.5703125" style="2" customWidth="1"/>
    <col min="2288" max="2294" width="0" style="2" hidden="1" customWidth="1"/>
    <col min="2295" max="2295" width="17.7109375" style="2" customWidth="1"/>
    <col min="2296" max="2297" width="15.140625" style="2" customWidth="1"/>
    <col min="2298" max="2298" width="16.42578125" style="2" customWidth="1"/>
    <col min="2299" max="2299" width="17.28515625" style="2" customWidth="1"/>
    <col min="2300" max="2300" width="19.85546875" style="2" customWidth="1"/>
    <col min="2301" max="2301" width="14.7109375" style="2" customWidth="1"/>
    <col min="2302" max="2302" width="46" style="2" customWidth="1"/>
    <col min="2303" max="2303" width="39.140625" style="2" customWidth="1"/>
    <col min="2304" max="2305" width="0" style="2" hidden="1" customWidth="1"/>
    <col min="2306" max="2306" width="15.7109375" style="2" customWidth="1"/>
    <col min="2307" max="2313" width="0" style="2" hidden="1" customWidth="1"/>
    <col min="2314" max="2314" width="16.28515625" style="2" customWidth="1"/>
    <col min="2315" max="2315" width="15.85546875" style="2" customWidth="1"/>
    <col min="2316" max="2316" width="16.7109375" style="2" customWidth="1"/>
    <col min="2317" max="2317" width="17.140625" style="2" customWidth="1"/>
    <col min="2318" max="2318" width="12.28515625" style="2" customWidth="1"/>
    <col min="2319" max="2319" width="13" style="2" customWidth="1"/>
    <col min="2320" max="2320" width="17.140625" style="2" customWidth="1"/>
    <col min="2321" max="2321" width="23.7109375" style="2" customWidth="1"/>
    <col min="2322" max="2331" width="0" style="2" hidden="1" customWidth="1"/>
    <col min="2332" max="2333" width="19.5703125" style="2" customWidth="1"/>
    <col min="2334" max="2334" width="13.5703125" style="2" customWidth="1"/>
    <col min="2335" max="2335" width="19.5703125" style="2" customWidth="1"/>
    <col min="2336" max="2336" width="25" style="2" customWidth="1"/>
    <col min="2337" max="2337" width="22.7109375" style="2" customWidth="1"/>
    <col min="2338" max="2338" width="12.5703125" style="2" customWidth="1"/>
    <col min="2339" max="2339" width="18.5703125" style="2" customWidth="1"/>
    <col min="2340" max="2340" width="15.7109375" style="2" customWidth="1"/>
    <col min="2341" max="2346" width="0" style="2" hidden="1" customWidth="1"/>
    <col min="2347" max="2349" width="11.42578125" style="2" customWidth="1"/>
    <col min="2350" max="2350" width="36.42578125" style="2" customWidth="1"/>
    <col min="2351" max="2356" width="11.42578125" style="2" customWidth="1"/>
    <col min="2357" max="2538" width="11.42578125" style="2"/>
    <col min="2539" max="2539" width="5.85546875" style="2" customWidth="1"/>
    <col min="2540" max="2540" width="20.7109375" style="2" customWidth="1"/>
    <col min="2541" max="2541" width="36.85546875" style="2" customWidth="1"/>
    <col min="2542" max="2542" width="28.7109375" style="2" customWidth="1"/>
    <col min="2543" max="2543" width="13.5703125" style="2" customWidth="1"/>
    <col min="2544" max="2550" width="0" style="2" hidden="1" customWidth="1"/>
    <col min="2551" max="2551" width="17.7109375" style="2" customWidth="1"/>
    <col min="2552" max="2553" width="15.140625" style="2" customWidth="1"/>
    <col min="2554" max="2554" width="16.42578125" style="2" customWidth="1"/>
    <col min="2555" max="2555" width="17.28515625" style="2" customWidth="1"/>
    <col min="2556" max="2556" width="19.85546875" style="2" customWidth="1"/>
    <col min="2557" max="2557" width="14.7109375" style="2" customWidth="1"/>
    <col min="2558" max="2558" width="46" style="2" customWidth="1"/>
    <col min="2559" max="2559" width="39.140625" style="2" customWidth="1"/>
    <col min="2560" max="2561" width="0" style="2" hidden="1" customWidth="1"/>
    <col min="2562" max="2562" width="15.7109375" style="2" customWidth="1"/>
    <col min="2563" max="2569" width="0" style="2" hidden="1" customWidth="1"/>
    <col min="2570" max="2570" width="16.28515625" style="2" customWidth="1"/>
    <col min="2571" max="2571" width="15.85546875" style="2" customWidth="1"/>
    <col min="2572" max="2572" width="16.7109375" style="2" customWidth="1"/>
    <col min="2573" max="2573" width="17.140625" style="2" customWidth="1"/>
    <col min="2574" max="2574" width="12.28515625" style="2" customWidth="1"/>
    <col min="2575" max="2575" width="13" style="2" customWidth="1"/>
    <col min="2576" max="2576" width="17.140625" style="2" customWidth="1"/>
    <col min="2577" max="2577" width="23.7109375" style="2" customWidth="1"/>
    <col min="2578" max="2587" width="0" style="2" hidden="1" customWidth="1"/>
    <col min="2588" max="2589" width="19.5703125" style="2" customWidth="1"/>
    <col min="2590" max="2590" width="13.5703125" style="2" customWidth="1"/>
    <col min="2591" max="2591" width="19.5703125" style="2" customWidth="1"/>
    <col min="2592" max="2592" width="25" style="2" customWidth="1"/>
    <col min="2593" max="2593" width="22.7109375" style="2" customWidth="1"/>
    <col min="2594" max="2594" width="12.5703125" style="2" customWidth="1"/>
    <col min="2595" max="2595" width="18.5703125" style="2" customWidth="1"/>
    <col min="2596" max="2596" width="15.7109375" style="2" customWidth="1"/>
    <col min="2597" max="2602" width="0" style="2" hidden="1" customWidth="1"/>
    <col min="2603" max="2605" width="11.42578125" style="2" customWidth="1"/>
    <col min="2606" max="2606" width="36.42578125" style="2" customWidth="1"/>
    <col min="2607" max="2612" width="11.42578125" style="2" customWidth="1"/>
    <col min="2613" max="2794" width="11.42578125" style="2"/>
    <col min="2795" max="2795" width="5.85546875" style="2" customWidth="1"/>
    <col min="2796" max="2796" width="20.7109375" style="2" customWidth="1"/>
    <col min="2797" max="2797" width="36.85546875" style="2" customWidth="1"/>
    <col min="2798" max="2798" width="28.7109375" style="2" customWidth="1"/>
    <col min="2799" max="2799" width="13.5703125" style="2" customWidth="1"/>
    <col min="2800" max="2806" width="0" style="2" hidden="1" customWidth="1"/>
    <col min="2807" max="2807" width="17.7109375" style="2" customWidth="1"/>
    <col min="2808" max="2809" width="15.140625" style="2" customWidth="1"/>
    <col min="2810" max="2810" width="16.42578125" style="2" customWidth="1"/>
    <col min="2811" max="2811" width="17.28515625" style="2" customWidth="1"/>
    <col min="2812" max="2812" width="19.85546875" style="2" customWidth="1"/>
    <col min="2813" max="2813" width="14.7109375" style="2" customWidth="1"/>
    <col min="2814" max="2814" width="46" style="2" customWidth="1"/>
    <col min="2815" max="2815" width="39.140625" style="2" customWidth="1"/>
    <col min="2816" max="2817" width="0" style="2" hidden="1" customWidth="1"/>
    <col min="2818" max="2818" width="15.7109375" style="2" customWidth="1"/>
    <col min="2819" max="2825" width="0" style="2" hidden="1" customWidth="1"/>
    <col min="2826" max="2826" width="16.28515625" style="2" customWidth="1"/>
    <col min="2827" max="2827" width="15.85546875" style="2" customWidth="1"/>
    <col min="2828" max="2828" width="16.7109375" style="2" customWidth="1"/>
    <col min="2829" max="2829" width="17.140625" style="2" customWidth="1"/>
    <col min="2830" max="2830" width="12.28515625" style="2" customWidth="1"/>
    <col min="2831" max="2831" width="13" style="2" customWidth="1"/>
    <col min="2832" max="2832" width="17.140625" style="2" customWidth="1"/>
    <col min="2833" max="2833" width="23.7109375" style="2" customWidth="1"/>
    <col min="2834" max="2843" width="0" style="2" hidden="1" customWidth="1"/>
    <col min="2844" max="2845" width="19.5703125" style="2" customWidth="1"/>
    <col min="2846" max="2846" width="13.5703125" style="2" customWidth="1"/>
    <col min="2847" max="2847" width="19.5703125" style="2" customWidth="1"/>
    <col min="2848" max="2848" width="25" style="2" customWidth="1"/>
    <col min="2849" max="2849" width="22.7109375" style="2" customWidth="1"/>
    <col min="2850" max="2850" width="12.5703125" style="2" customWidth="1"/>
    <col min="2851" max="2851" width="18.5703125" style="2" customWidth="1"/>
    <col min="2852" max="2852" width="15.7109375" style="2" customWidth="1"/>
    <col min="2853" max="2858" width="0" style="2" hidden="1" customWidth="1"/>
    <col min="2859" max="2861" width="11.42578125" style="2" customWidth="1"/>
    <col min="2862" max="2862" width="36.42578125" style="2" customWidth="1"/>
    <col min="2863" max="2868" width="11.42578125" style="2" customWidth="1"/>
    <col min="2869" max="3050" width="11.42578125" style="2"/>
    <col min="3051" max="3051" width="5.85546875" style="2" customWidth="1"/>
    <col min="3052" max="3052" width="20.7109375" style="2" customWidth="1"/>
    <col min="3053" max="3053" width="36.85546875" style="2" customWidth="1"/>
    <col min="3054" max="3054" width="28.7109375" style="2" customWidth="1"/>
    <col min="3055" max="3055" width="13.5703125" style="2" customWidth="1"/>
    <col min="3056" max="3062" width="0" style="2" hidden="1" customWidth="1"/>
    <col min="3063" max="3063" width="17.7109375" style="2" customWidth="1"/>
    <col min="3064" max="3065" width="15.140625" style="2" customWidth="1"/>
    <col min="3066" max="3066" width="16.42578125" style="2" customWidth="1"/>
    <col min="3067" max="3067" width="17.28515625" style="2" customWidth="1"/>
    <col min="3068" max="3068" width="19.85546875" style="2" customWidth="1"/>
    <col min="3069" max="3069" width="14.7109375" style="2" customWidth="1"/>
    <col min="3070" max="3070" width="46" style="2" customWidth="1"/>
    <col min="3071" max="3071" width="39.140625" style="2" customWidth="1"/>
    <col min="3072" max="3073" width="0" style="2" hidden="1" customWidth="1"/>
    <col min="3074" max="3074" width="15.7109375" style="2" customWidth="1"/>
    <col min="3075" max="3081" width="0" style="2" hidden="1" customWidth="1"/>
    <col min="3082" max="3082" width="16.28515625" style="2" customWidth="1"/>
    <col min="3083" max="3083" width="15.85546875" style="2" customWidth="1"/>
    <col min="3084" max="3084" width="16.7109375" style="2" customWidth="1"/>
    <col min="3085" max="3085" width="17.140625" style="2" customWidth="1"/>
    <col min="3086" max="3086" width="12.28515625" style="2" customWidth="1"/>
    <col min="3087" max="3087" width="13" style="2" customWidth="1"/>
    <col min="3088" max="3088" width="17.140625" style="2" customWidth="1"/>
    <col min="3089" max="3089" width="23.7109375" style="2" customWidth="1"/>
    <col min="3090" max="3099" width="0" style="2" hidden="1" customWidth="1"/>
    <col min="3100" max="3101" width="19.5703125" style="2" customWidth="1"/>
    <col min="3102" max="3102" width="13.5703125" style="2" customWidth="1"/>
    <col min="3103" max="3103" width="19.5703125" style="2" customWidth="1"/>
    <col min="3104" max="3104" width="25" style="2" customWidth="1"/>
    <col min="3105" max="3105" width="22.7109375" style="2" customWidth="1"/>
    <col min="3106" max="3106" width="12.5703125" style="2" customWidth="1"/>
    <col min="3107" max="3107" width="18.5703125" style="2" customWidth="1"/>
    <col min="3108" max="3108" width="15.7109375" style="2" customWidth="1"/>
    <col min="3109" max="3114" width="0" style="2" hidden="1" customWidth="1"/>
    <col min="3115" max="3117" width="11.42578125" style="2" customWidth="1"/>
    <col min="3118" max="3118" width="36.42578125" style="2" customWidth="1"/>
    <col min="3119" max="3124" width="11.42578125" style="2" customWidth="1"/>
    <col min="3125" max="3306" width="11.42578125" style="2"/>
    <col min="3307" max="3307" width="5.85546875" style="2" customWidth="1"/>
    <col min="3308" max="3308" width="20.7109375" style="2" customWidth="1"/>
    <col min="3309" max="3309" width="36.85546875" style="2" customWidth="1"/>
    <col min="3310" max="3310" width="28.7109375" style="2" customWidth="1"/>
    <col min="3311" max="3311" width="13.5703125" style="2" customWidth="1"/>
    <col min="3312" max="3318" width="0" style="2" hidden="1" customWidth="1"/>
    <col min="3319" max="3319" width="17.7109375" style="2" customWidth="1"/>
    <col min="3320" max="3321" width="15.140625" style="2" customWidth="1"/>
    <col min="3322" max="3322" width="16.42578125" style="2" customWidth="1"/>
    <col min="3323" max="3323" width="17.28515625" style="2" customWidth="1"/>
    <col min="3324" max="3324" width="19.85546875" style="2" customWidth="1"/>
    <col min="3325" max="3325" width="14.7109375" style="2" customWidth="1"/>
    <col min="3326" max="3326" width="46" style="2" customWidth="1"/>
    <col min="3327" max="3327" width="39.140625" style="2" customWidth="1"/>
    <col min="3328" max="3329" width="0" style="2" hidden="1" customWidth="1"/>
    <col min="3330" max="3330" width="15.7109375" style="2" customWidth="1"/>
    <col min="3331" max="3337" width="0" style="2" hidden="1" customWidth="1"/>
    <col min="3338" max="3338" width="16.28515625" style="2" customWidth="1"/>
    <col min="3339" max="3339" width="15.85546875" style="2" customWidth="1"/>
    <col min="3340" max="3340" width="16.7109375" style="2" customWidth="1"/>
    <col min="3341" max="3341" width="17.140625" style="2" customWidth="1"/>
    <col min="3342" max="3342" width="12.28515625" style="2" customWidth="1"/>
    <col min="3343" max="3343" width="13" style="2" customWidth="1"/>
    <col min="3344" max="3344" width="17.140625" style="2" customWidth="1"/>
    <col min="3345" max="3345" width="23.7109375" style="2" customWidth="1"/>
    <col min="3346" max="3355" width="0" style="2" hidden="1" customWidth="1"/>
    <col min="3356" max="3357" width="19.5703125" style="2" customWidth="1"/>
    <col min="3358" max="3358" width="13.5703125" style="2" customWidth="1"/>
    <col min="3359" max="3359" width="19.5703125" style="2" customWidth="1"/>
    <col min="3360" max="3360" width="25" style="2" customWidth="1"/>
    <col min="3361" max="3361" width="22.7109375" style="2" customWidth="1"/>
    <col min="3362" max="3362" width="12.5703125" style="2" customWidth="1"/>
    <col min="3363" max="3363" width="18.5703125" style="2" customWidth="1"/>
    <col min="3364" max="3364" width="15.7109375" style="2" customWidth="1"/>
    <col min="3365" max="3370" width="0" style="2" hidden="1" customWidth="1"/>
    <col min="3371" max="3373" width="11.42578125" style="2" customWidth="1"/>
    <col min="3374" max="3374" width="36.42578125" style="2" customWidth="1"/>
    <col min="3375" max="3380" width="11.42578125" style="2" customWidth="1"/>
    <col min="3381" max="3562" width="11.42578125" style="2"/>
    <col min="3563" max="3563" width="5.85546875" style="2" customWidth="1"/>
    <col min="3564" max="3564" width="20.7109375" style="2" customWidth="1"/>
    <col min="3565" max="3565" width="36.85546875" style="2" customWidth="1"/>
    <col min="3566" max="3566" width="28.7109375" style="2" customWidth="1"/>
    <col min="3567" max="3567" width="13.5703125" style="2" customWidth="1"/>
    <col min="3568" max="3574" width="0" style="2" hidden="1" customWidth="1"/>
    <col min="3575" max="3575" width="17.7109375" style="2" customWidth="1"/>
    <col min="3576" max="3577" width="15.140625" style="2" customWidth="1"/>
    <col min="3578" max="3578" width="16.42578125" style="2" customWidth="1"/>
    <col min="3579" max="3579" width="17.28515625" style="2" customWidth="1"/>
    <col min="3580" max="3580" width="19.85546875" style="2" customWidth="1"/>
    <col min="3581" max="3581" width="14.7109375" style="2" customWidth="1"/>
    <col min="3582" max="3582" width="46" style="2" customWidth="1"/>
    <col min="3583" max="3583" width="39.140625" style="2" customWidth="1"/>
    <col min="3584" max="3585" width="0" style="2" hidden="1" customWidth="1"/>
    <col min="3586" max="3586" width="15.7109375" style="2" customWidth="1"/>
    <col min="3587" max="3593" width="0" style="2" hidden="1" customWidth="1"/>
    <col min="3594" max="3594" width="16.28515625" style="2" customWidth="1"/>
    <col min="3595" max="3595" width="15.85546875" style="2" customWidth="1"/>
    <col min="3596" max="3596" width="16.7109375" style="2" customWidth="1"/>
    <col min="3597" max="3597" width="17.140625" style="2" customWidth="1"/>
    <col min="3598" max="3598" width="12.28515625" style="2" customWidth="1"/>
    <col min="3599" max="3599" width="13" style="2" customWidth="1"/>
    <col min="3600" max="3600" width="17.140625" style="2" customWidth="1"/>
    <col min="3601" max="3601" width="23.7109375" style="2" customWidth="1"/>
    <col min="3602" max="3611" width="0" style="2" hidden="1" customWidth="1"/>
    <col min="3612" max="3613" width="19.5703125" style="2" customWidth="1"/>
    <col min="3614" max="3614" width="13.5703125" style="2" customWidth="1"/>
    <col min="3615" max="3615" width="19.5703125" style="2" customWidth="1"/>
    <col min="3616" max="3616" width="25" style="2" customWidth="1"/>
    <col min="3617" max="3617" width="22.7109375" style="2" customWidth="1"/>
    <col min="3618" max="3618" width="12.5703125" style="2" customWidth="1"/>
    <col min="3619" max="3619" width="18.5703125" style="2" customWidth="1"/>
    <col min="3620" max="3620" width="15.7109375" style="2" customWidth="1"/>
    <col min="3621" max="3626" width="0" style="2" hidden="1" customWidth="1"/>
    <col min="3627" max="3629" width="11.42578125" style="2" customWidth="1"/>
    <col min="3630" max="3630" width="36.42578125" style="2" customWidth="1"/>
    <col min="3631" max="3636" width="11.42578125" style="2" customWidth="1"/>
    <col min="3637" max="3818" width="11.42578125" style="2"/>
    <col min="3819" max="3819" width="5.85546875" style="2" customWidth="1"/>
    <col min="3820" max="3820" width="20.7109375" style="2" customWidth="1"/>
    <col min="3821" max="3821" width="36.85546875" style="2" customWidth="1"/>
    <col min="3822" max="3822" width="28.7109375" style="2" customWidth="1"/>
    <col min="3823" max="3823" width="13.5703125" style="2" customWidth="1"/>
    <col min="3824" max="3830" width="0" style="2" hidden="1" customWidth="1"/>
    <col min="3831" max="3831" width="17.7109375" style="2" customWidth="1"/>
    <col min="3832" max="3833" width="15.140625" style="2" customWidth="1"/>
    <col min="3834" max="3834" width="16.42578125" style="2" customWidth="1"/>
    <col min="3835" max="3835" width="17.28515625" style="2" customWidth="1"/>
    <col min="3836" max="3836" width="19.85546875" style="2" customWidth="1"/>
    <col min="3837" max="3837" width="14.7109375" style="2" customWidth="1"/>
    <col min="3838" max="3838" width="46" style="2" customWidth="1"/>
    <col min="3839" max="3839" width="39.140625" style="2" customWidth="1"/>
    <col min="3840" max="3841" width="0" style="2" hidden="1" customWidth="1"/>
    <col min="3842" max="3842" width="15.7109375" style="2" customWidth="1"/>
    <col min="3843" max="3849" width="0" style="2" hidden="1" customWidth="1"/>
    <col min="3850" max="3850" width="16.28515625" style="2" customWidth="1"/>
    <col min="3851" max="3851" width="15.85546875" style="2" customWidth="1"/>
    <col min="3852" max="3852" width="16.7109375" style="2" customWidth="1"/>
    <col min="3853" max="3853" width="17.140625" style="2" customWidth="1"/>
    <col min="3854" max="3854" width="12.28515625" style="2" customWidth="1"/>
    <col min="3855" max="3855" width="13" style="2" customWidth="1"/>
    <col min="3856" max="3856" width="17.140625" style="2" customWidth="1"/>
    <col min="3857" max="3857" width="23.7109375" style="2" customWidth="1"/>
    <col min="3858" max="3867" width="0" style="2" hidden="1" customWidth="1"/>
    <col min="3868" max="3869" width="19.5703125" style="2" customWidth="1"/>
    <col min="3870" max="3870" width="13.5703125" style="2" customWidth="1"/>
    <col min="3871" max="3871" width="19.5703125" style="2" customWidth="1"/>
    <col min="3872" max="3872" width="25" style="2" customWidth="1"/>
    <col min="3873" max="3873" width="22.7109375" style="2" customWidth="1"/>
    <col min="3874" max="3874" width="12.5703125" style="2" customWidth="1"/>
    <col min="3875" max="3875" width="18.5703125" style="2" customWidth="1"/>
    <col min="3876" max="3876" width="15.7109375" style="2" customWidth="1"/>
    <col min="3877" max="3882" width="0" style="2" hidden="1" customWidth="1"/>
    <col min="3883" max="3885" width="11.42578125" style="2" customWidth="1"/>
    <col min="3886" max="3886" width="36.42578125" style="2" customWidth="1"/>
    <col min="3887" max="3892" width="11.42578125" style="2" customWidth="1"/>
    <col min="3893" max="4074" width="11.42578125" style="2"/>
    <col min="4075" max="4075" width="5.85546875" style="2" customWidth="1"/>
    <col min="4076" max="4076" width="20.7109375" style="2" customWidth="1"/>
    <col min="4077" max="4077" width="36.85546875" style="2" customWidth="1"/>
    <col min="4078" max="4078" width="28.7109375" style="2" customWidth="1"/>
    <col min="4079" max="4079" width="13.5703125" style="2" customWidth="1"/>
    <col min="4080" max="4086" width="0" style="2" hidden="1" customWidth="1"/>
    <col min="4087" max="4087" width="17.7109375" style="2" customWidth="1"/>
    <col min="4088" max="4089" width="15.140625" style="2" customWidth="1"/>
    <col min="4090" max="4090" width="16.42578125" style="2" customWidth="1"/>
    <col min="4091" max="4091" width="17.28515625" style="2" customWidth="1"/>
    <col min="4092" max="4092" width="19.85546875" style="2" customWidth="1"/>
    <col min="4093" max="4093" width="14.7109375" style="2" customWidth="1"/>
    <col min="4094" max="4094" width="46" style="2" customWidth="1"/>
    <col min="4095" max="4095" width="39.140625" style="2" customWidth="1"/>
    <col min="4096" max="4097" width="0" style="2" hidden="1" customWidth="1"/>
    <col min="4098" max="4098" width="15.7109375" style="2" customWidth="1"/>
    <col min="4099" max="4105" width="0" style="2" hidden="1" customWidth="1"/>
    <col min="4106" max="4106" width="16.28515625" style="2" customWidth="1"/>
    <col min="4107" max="4107" width="15.85546875" style="2" customWidth="1"/>
    <col min="4108" max="4108" width="16.7109375" style="2" customWidth="1"/>
    <col min="4109" max="4109" width="17.140625" style="2" customWidth="1"/>
    <col min="4110" max="4110" width="12.28515625" style="2" customWidth="1"/>
    <col min="4111" max="4111" width="13" style="2" customWidth="1"/>
    <col min="4112" max="4112" width="17.140625" style="2" customWidth="1"/>
    <col min="4113" max="4113" width="23.7109375" style="2" customWidth="1"/>
    <col min="4114" max="4123" width="0" style="2" hidden="1" customWidth="1"/>
    <col min="4124" max="4125" width="19.5703125" style="2" customWidth="1"/>
    <col min="4126" max="4126" width="13.5703125" style="2" customWidth="1"/>
    <col min="4127" max="4127" width="19.5703125" style="2" customWidth="1"/>
    <col min="4128" max="4128" width="25" style="2" customWidth="1"/>
    <col min="4129" max="4129" width="22.7109375" style="2" customWidth="1"/>
    <col min="4130" max="4130" width="12.5703125" style="2" customWidth="1"/>
    <col min="4131" max="4131" width="18.5703125" style="2" customWidth="1"/>
    <col min="4132" max="4132" width="15.7109375" style="2" customWidth="1"/>
    <col min="4133" max="4138" width="0" style="2" hidden="1" customWidth="1"/>
    <col min="4139" max="4141" width="11.42578125" style="2" customWidth="1"/>
    <col min="4142" max="4142" width="36.42578125" style="2" customWidth="1"/>
    <col min="4143" max="4148" width="11.42578125" style="2" customWidth="1"/>
    <col min="4149" max="4330" width="11.42578125" style="2"/>
    <col min="4331" max="4331" width="5.85546875" style="2" customWidth="1"/>
    <col min="4332" max="4332" width="20.7109375" style="2" customWidth="1"/>
    <col min="4333" max="4333" width="36.85546875" style="2" customWidth="1"/>
    <col min="4334" max="4334" width="28.7109375" style="2" customWidth="1"/>
    <col min="4335" max="4335" width="13.5703125" style="2" customWidth="1"/>
    <col min="4336" max="4342" width="0" style="2" hidden="1" customWidth="1"/>
    <col min="4343" max="4343" width="17.7109375" style="2" customWidth="1"/>
    <col min="4344" max="4345" width="15.140625" style="2" customWidth="1"/>
    <col min="4346" max="4346" width="16.42578125" style="2" customWidth="1"/>
    <col min="4347" max="4347" width="17.28515625" style="2" customWidth="1"/>
    <col min="4348" max="4348" width="19.85546875" style="2" customWidth="1"/>
    <col min="4349" max="4349" width="14.7109375" style="2" customWidth="1"/>
    <col min="4350" max="4350" width="46" style="2" customWidth="1"/>
    <col min="4351" max="4351" width="39.140625" style="2" customWidth="1"/>
    <col min="4352" max="4353" width="0" style="2" hidden="1" customWidth="1"/>
    <col min="4354" max="4354" width="15.7109375" style="2" customWidth="1"/>
    <col min="4355" max="4361" width="0" style="2" hidden="1" customWidth="1"/>
    <col min="4362" max="4362" width="16.28515625" style="2" customWidth="1"/>
    <col min="4363" max="4363" width="15.85546875" style="2" customWidth="1"/>
    <col min="4364" max="4364" width="16.7109375" style="2" customWidth="1"/>
    <col min="4365" max="4365" width="17.140625" style="2" customWidth="1"/>
    <col min="4366" max="4366" width="12.28515625" style="2" customWidth="1"/>
    <col min="4367" max="4367" width="13" style="2" customWidth="1"/>
    <col min="4368" max="4368" width="17.140625" style="2" customWidth="1"/>
    <col min="4369" max="4369" width="23.7109375" style="2" customWidth="1"/>
    <col min="4370" max="4379" width="0" style="2" hidden="1" customWidth="1"/>
    <col min="4380" max="4381" width="19.5703125" style="2" customWidth="1"/>
    <col min="4382" max="4382" width="13.5703125" style="2" customWidth="1"/>
    <col min="4383" max="4383" width="19.5703125" style="2" customWidth="1"/>
    <col min="4384" max="4384" width="25" style="2" customWidth="1"/>
    <col min="4385" max="4385" width="22.7109375" style="2" customWidth="1"/>
    <col min="4386" max="4386" width="12.5703125" style="2" customWidth="1"/>
    <col min="4387" max="4387" width="18.5703125" style="2" customWidth="1"/>
    <col min="4388" max="4388" width="15.7109375" style="2" customWidth="1"/>
    <col min="4389" max="4394" width="0" style="2" hidden="1" customWidth="1"/>
    <col min="4395" max="4397" width="11.42578125" style="2" customWidth="1"/>
    <col min="4398" max="4398" width="36.42578125" style="2" customWidth="1"/>
    <col min="4399" max="4404" width="11.42578125" style="2" customWidth="1"/>
    <col min="4405" max="4586" width="11.42578125" style="2"/>
    <col min="4587" max="4587" width="5.85546875" style="2" customWidth="1"/>
    <col min="4588" max="4588" width="20.7109375" style="2" customWidth="1"/>
    <col min="4589" max="4589" width="36.85546875" style="2" customWidth="1"/>
    <col min="4590" max="4590" width="28.7109375" style="2" customWidth="1"/>
    <col min="4591" max="4591" width="13.5703125" style="2" customWidth="1"/>
    <col min="4592" max="4598" width="0" style="2" hidden="1" customWidth="1"/>
    <col min="4599" max="4599" width="17.7109375" style="2" customWidth="1"/>
    <col min="4600" max="4601" width="15.140625" style="2" customWidth="1"/>
    <col min="4602" max="4602" width="16.42578125" style="2" customWidth="1"/>
    <col min="4603" max="4603" width="17.28515625" style="2" customWidth="1"/>
    <col min="4604" max="4604" width="19.85546875" style="2" customWidth="1"/>
    <col min="4605" max="4605" width="14.7109375" style="2" customWidth="1"/>
    <col min="4606" max="4606" width="46" style="2" customWidth="1"/>
    <col min="4607" max="4607" width="39.140625" style="2" customWidth="1"/>
    <col min="4608" max="4609" width="0" style="2" hidden="1" customWidth="1"/>
    <col min="4610" max="4610" width="15.7109375" style="2" customWidth="1"/>
    <col min="4611" max="4617" width="0" style="2" hidden="1" customWidth="1"/>
    <col min="4618" max="4618" width="16.28515625" style="2" customWidth="1"/>
    <col min="4619" max="4619" width="15.85546875" style="2" customWidth="1"/>
    <col min="4620" max="4620" width="16.7109375" style="2" customWidth="1"/>
    <col min="4621" max="4621" width="17.140625" style="2" customWidth="1"/>
    <col min="4622" max="4622" width="12.28515625" style="2" customWidth="1"/>
    <col min="4623" max="4623" width="13" style="2" customWidth="1"/>
    <col min="4624" max="4624" width="17.140625" style="2" customWidth="1"/>
    <col min="4625" max="4625" width="23.7109375" style="2" customWidth="1"/>
    <col min="4626" max="4635" width="0" style="2" hidden="1" customWidth="1"/>
    <col min="4636" max="4637" width="19.5703125" style="2" customWidth="1"/>
    <col min="4638" max="4638" width="13.5703125" style="2" customWidth="1"/>
    <col min="4639" max="4639" width="19.5703125" style="2" customWidth="1"/>
    <col min="4640" max="4640" width="25" style="2" customWidth="1"/>
    <col min="4641" max="4641" width="22.7109375" style="2" customWidth="1"/>
    <col min="4642" max="4642" width="12.5703125" style="2" customWidth="1"/>
    <col min="4643" max="4643" width="18.5703125" style="2" customWidth="1"/>
    <col min="4644" max="4644" width="15.7109375" style="2" customWidth="1"/>
    <col min="4645" max="4650" width="0" style="2" hidden="1" customWidth="1"/>
    <col min="4651" max="4653" width="11.42578125" style="2" customWidth="1"/>
    <col min="4654" max="4654" width="36.42578125" style="2" customWidth="1"/>
    <col min="4655" max="4660" width="11.42578125" style="2" customWidth="1"/>
    <col min="4661" max="4842" width="11.42578125" style="2"/>
    <col min="4843" max="4843" width="5.85546875" style="2" customWidth="1"/>
    <col min="4844" max="4844" width="20.7109375" style="2" customWidth="1"/>
    <col min="4845" max="4845" width="36.85546875" style="2" customWidth="1"/>
    <col min="4846" max="4846" width="28.7109375" style="2" customWidth="1"/>
    <col min="4847" max="4847" width="13.5703125" style="2" customWidth="1"/>
    <col min="4848" max="4854" width="0" style="2" hidden="1" customWidth="1"/>
    <col min="4855" max="4855" width="17.7109375" style="2" customWidth="1"/>
    <col min="4856" max="4857" width="15.140625" style="2" customWidth="1"/>
    <col min="4858" max="4858" width="16.42578125" style="2" customWidth="1"/>
    <col min="4859" max="4859" width="17.28515625" style="2" customWidth="1"/>
    <col min="4860" max="4860" width="19.85546875" style="2" customWidth="1"/>
    <col min="4861" max="4861" width="14.7109375" style="2" customWidth="1"/>
    <col min="4862" max="4862" width="46" style="2" customWidth="1"/>
    <col min="4863" max="4863" width="39.140625" style="2" customWidth="1"/>
    <col min="4864" max="4865" width="0" style="2" hidden="1" customWidth="1"/>
    <col min="4866" max="4866" width="15.7109375" style="2" customWidth="1"/>
    <col min="4867" max="4873" width="0" style="2" hidden="1" customWidth="1"/>
    <col min="4874" max="4874" width="16.28515625" style="2" customWidth="1"/>
    <col min="4875" max="4875" width="15.85546875" style="2" customWidth="1"/>
    <col min="4876" max="4876" width="16.7109375" style="2" customWidth="1"/>
    <col min="4877" max="4877" width="17.140625" style="2" customWidth="1"/>
    <col min="4878" max="4878" width="12.28515625" style="2" customWidth="1"/>
    <col min="4879" max="4879" width="13" style="2" customWidth="1"/>
    <col min="4880" max="4880" width="17.140625" style="2" customWidth="1"/>
    <col min="4881" max="4881" width="23.7109375" style="2" customWidth="1"/>
    <col min="4882" max="4891" width="0" style="2" hidden="1" customWidth="1"/>
    <col min="4892" max="4893" width="19.5703125" style="2" customWidth="1"/>
    <col min="4894" max="4894" width="13.5703125" style="2" customWidth="1"/>
    <col min="4895" max="4895" width="19.5703125" style="2" customWidth="1"/>
    <col min="4896" max="4896" width="25" style="2" customWidth="1"/>
    <col min="4897" max="4897" width="22.7109375" style="2" customWidth="1"/>
    <col min="4898" max="4898" width="12.5703125" style="2" customWidth="1"/>
    <col min="4899" max="4899" width="18.5703125" style="2" customWidth="1"/>
    <col min="4900" max="4900" width="15.7109375" style="2" customWidth="1"/>
    <col min="4901" max="4906" width="0" style="2" hidden="1" customWidth="1"/>
    <col min="4907" max="4909" width="11.42578125" style="2" customWidth="1"/>
    <col min="4910" max="4910" width="36.42578125" style="2" customWidth="1"/>
    <col min="4911" max="4916" width="11.42578125" style="2" customWidth="1"/>
    <col min="4917" max="5098" width="11.42578125" style="2"/>
    <col min="5099" max="5099" width="5.85546875" style="2" customWidth="1"/>
    <col min="5100" max="5100" width="20.7109375" style="2" customWidth="1"/>
    <col min="5101" max="5101" width="36.85546875" style="2" customWidth="1"/>
    <col min="5102" max="5102" width="28.7109375" style="2" customWidth="1"/>
    <col min="5103" max="5103" width="13.5703125" style="2" customWidth="1"/>
    <col min="5104" max="5110" width="0" style="2" hidden="1" customWidth="1"/>
    <col min="5111" max="5111" width="17.7109375" style="2" customWidth="1"/>
    <col min="5112" max="5113" width="15.140625" style="2" customWidth="1"/>
    <col min="5114" max="5114" width="16.42578125" style="2" customWidth="1"/>
    <col min="5115" max="5115" width="17.28515625" style="2" customWidth="1"/>
    <col min="5116" max="5116" width="19.85546875" style="2" customWidth="1"/>
    <col min="5117" max="5117" width="14.7109375" style="2" customWidth="1"/>
    <col min="5118" max="5118" width="46" style="2" customWidth="1"/>
    <col min="5119" max="5119" width="39.140625" style="2" customWidth="1"/>
    <col min="5120" max="5121" width="0" style="2" hidden="1" customWidth="1"/>
    <col min="5122" max="5122" width="15.7109375" style="2" customWidth="1"/>
    <col min="5123" max="5129" width="0" style="2" hidden="1" customWidth="1"/>
    <col min="5130" max="5130" width="16.28515625" style="2" customWidth="1"/>
    <col min="5131" max="5131" width="15.85546875" style="2" customWidth="1"/>
    <col min="5132" max="5132" width="16.7109375" style="2" customWidth="1"/>
    <col min="5133" max="5133" width="17.140625" style="2" customWidth="1"/>
    <col min="5134" max="5134" width="12.28515625" style="2" customWidth="1"/>
    <col min="5135" max="5135" width="13" style="2" customWidth="1"/>
    <col min="5136" max="5136" width="17.140625" style="2" customWidth="1"/>
    <col min="5137" max="5137" width="23.7109375" style="2" customWidth="1"/>
    <col min="5138" max="5147" width="0" style="2" hidden="1" customWidth="1"/>
    <col min="5148" max="5149" width="19.5703125" style="2" customWidth="1"/>
    <col min="5150" max="5150" width="13.5703125" style="2" customWidth="1"/>
    <col min="5151" max="5151" width="19.5703125" style="2" customWidth="1"/>
    <col min="5152" max="5152" width="25" style="2" customWidth="1"/>
    <col min="5153" max="5153" width="22.7109375" style="2" customWidth="1"/>
    <col min="5154" max="5154" width="12.5703125" style="2" customWidth="1"/>
    <col min="5155" max="5155" width="18.5703125" style="2" customWidth="1"/>
    <col min="5156" max="5156" width="15.7109375" style="2" customWidth="1"/>
    <col min="5157" max="5162" width="0" style="2" hidden="1" customWidth="1"/>
    <col min="5163" max="5165" width="11.42578125" style="2" customWidth="1"/>
    <col min="5166" max="5166" width="36.42578125" style="2" customWidth="1"/>
    <col min="5167" max="5172" width="11.42578125" style="2" customWidth="1"/>
    <col min="5173" max="5354" width="11.42578125" style="2"/>
    <col min="5355" max="5355" width="5.85546875" style="2" customWidth="1"/>
    <col min="5356" max="5356" width="20.7109375" style="2" customWidth="1"/>
    <col min="5357" max="5357" width="36.85546875" style="2" customWidth="1"/>
    <col min="5358" max="5358" width="28.7109375" style="2" customWidth="1"/>
    <col min="5359" max="5359" width="13.5703125" style="2" customWidth="1"/>
    <col min="5360" max="5366" width="0" style="2" hidden="1" customWidth="1"/>
    <col min="5367" max="5367" width="17.7109375" style="2" customWidth="1"/>
    <col min="5368" max="5369" width="15.140625" style="2" customWidth="1"/>
    <col min="5370" max="5370" width="16.42578125" style="2" customWidth="1"/>
    <col min="5371" max="5371" width="17.28515625" style="2" customWidth="1"/>
    <col min="5372" max="5372" width="19.85546875" style="2" customWidth="1"/>
    <col min="5373" max="5373" width="14.7109375" style="2" customWidth="1"/>
    <col min="5374" max="5374" width="46" style="2" customWidth="1"/>
    <col min="5375" max="5375" width="39.140625" style="2" customWidth="1"/>
    <col min="5376" max="5377" width="0" style="2" hidden="1" customWidth="1"/>
    <col min="5378" max="5378" width="15.7109375" style="2" customWidth="1"/>
    <col min="5379" max="5385" width="0" style="2" hidden="1" customWidth="1"/>
    <col min="5386" max="5386" width="16.28515625" style="2" customWidth="1"/>
    <col min="5387" max="5387" width="15.85546875" style="2" customWidth="1"/>
    <col min="5388" max="5388" width="16.7109375" style="2" customWidth="1"/>
    <col min="5389" max="5389" width="17.140625" style="2" customWidth="1"/>
    <col min="5390" max="5390" width="12.28515625" style="2" customWidth="1"/>
    <col min="5391" max="5391" width="13" style="2" customWidth="1"/>
    <col min="5392" max="5392" width="17.140625" style="2" customWidth="1"/>
    <col min="5393" max="5393" width="23.7109375" style="2" customWidth="1"/>
    <col min="5394" max="5403" width="0" style="2" hidden="1" customWidth="1"/>
    <col min="5404" max="5405" width="19.5703125" style="2" customWidth="1"/>
    <col min="5406" max="5406" width="13.5703125" style="2" customWidth="1"/>
    <col min="5407" max="5407" width="19.5703125" style="2" customWidth="1"/>
    <col min="5408" max="5408" width="25" style="2" customWidth="1"/>
    <col min="5409" max="5409" width="22.7109375" style="2" customWidth="1"/>
    <col min="5410" max="5410" width="12.5703125" style="2" customWidth="1"/>
    <col min="5411" max="5411" width="18.5703125" style="2" customWidth="1"/>
    <col min="5412" max="5412" width="15.7109375" style="2" customWidth="1"/>
    <col min="5413" max="5418" width="0" style="2" hidden="1" customWidth="1"/>
    <col min="5419" max="5421" width="11.42578125" style="2" customWidth="1"/>
    <col min="5422" max="5422" width="36.42578125" style="2" customWidth="1"/>
    <col min="5423" max="5428" width="11.42578125" style="2" customWidth="1"/>
    <col min="5429" max="5610" width="11.42578125" style="2"/>
    <col min="5611" max="5611" width="5.85546875" style="2" customWidth="1"/>
    <col min="5612" max="5612" width="20.7109375" style="2" customWidth="1"/>
    <col min="5613" max="5613" width="36.85546875" style="2" customWidth="1"/>
    <col min="5614" max="5614" width="28.7109375" style="2" customWidth="1"/>
    <col min="5615" max="5615" width="13.5703125" style="2" customWidth="1"/>
    <col min="5616" max="5622" width="0" style="2" hidden="1" customWidth="1"/>
    <col min="5623" max="5623" width="17.7109375" style="2" customWidth="1"/>
    <col min="5624" max="5625" width="15.140625" style="2" customWidth="1"/>
    <col min="5626" max="5626" width="16.42578125" style="2" customWidth="1"/>
    <col min="5627" max="5627" width="17.28515625" style="2" customWidth="1"/>
    <col min="5628" max="5628" width="19.85546875" style="2" customWidth="1"/>
    <col min="5629" max="5629" width="14.7109375" style="2" customWidth="1"/>
    <col min="5630" max="5630" width="46" style="2" customWidth="1"/>
    <col min="5631" max="5631" width="39.140625" style="2" customWidth="1"/>
    <col min="5632" max="5633" width="0" style="2" hidden="1" customWidth="1"/>
    <col min="5634" max="5634" width="15.7109375" style="2" customWidth="1"/>
    <col min="5635" max="5641" width="0" style="2" hidden="1" customWidth="1"/>
    <col min="5642" max="5642" width="16.28515625" style="2" customWidth="1"/>
    <col min="5643" max="5643" width="15.85546875" style="2" customWidth="1"/>
    <col min="5644" max="5644" width="16.7109375" style="2" customWidth="1"/>
    <col min="5645" max="5645" width="17.140625" style="2" customWidth="1"/>
    <col min="5646" max="5646" width="12.28515625" style="2" customWidth="1"/>
    <col min="5647" max="5647" width="13" style="2" customWidth="1"/>
    <col min="5648" max="5648" width="17.140625" style="2" customWidth="1"/>
    <col min="5649" max="5649" width="23.7109375" style="2" customWidth="1"/>
    <col min="5650" max="5659" width="0" style="2" hidden="1" customWidth="1"/>
    <col min="5660" max="5661" width="19.5703125" style="2" customWidth="1"/>
    <col min="5662" max="5662" width="13.5703125" style="2" customWidth="1"/>
    <col min="5663" max="5663" width="19.5703125" style="2" customWidth="1"/>
    <col min="5664" max="5664" width="25" style="2" customWidth="1"/>
    <col min="5665" max="5665" width="22.7109375" style="2" customWidth="1"/>
    <col min="5666" max="5666" width="12.5703125" style="2" customWidth="1"/>
    <col min="5667" max="5667" width="18.5703125" style="2" customWidth="1"/>
    <col min="5668" max="5668" width="15.7109375" style="2" customWidth="1"/>
    <col min="5669" max="5674" width="0" style="2" hidden="1" customWidth="1"/>
    <col min="5675" max="5677" width="11.42578125" style="2" customWidth="1"/>
    <col min="5678" max="5678" width="36.42578125" style="2" customWidth="1"/>
    <col min="5679" max="5684" width="11.42578125" style="2" customWidth="1"/>
    <col min="5685" max="5866" width="11.42578125" style="2"/>
    <col min="5867" max="5867" width="5.85546875" style="2" customWidth="1"/>
    <col min="5868" max="5868" width="20.7109375" style="2" customWidth="1"/>
    <col min="5869" max="5869" width="36.85546875" style="2" customWidth="1"/>
    <col min="5870" max="5870" width="28.7109375" style="2" customWidth="1"/>
    <col min="5871" max="5871" width="13.5703125" style="2" customWidth="1"/>
    <col min="5872" max="5878" width="0" style="2" hidden="1" customWidth="1"/>
    <col min="5879" max="5879" width="17.7109375" style="2" customWidth="1"/>
    <col min="5880" max="5881" width="15.140625" style="2" customWidth="1"/>
    <col min="5882" max="5882" width="16.42578125" style="2" customWidth="1"/>
    <col min="5883" max="5883" width="17.28515625" style="2" customWidth="1"/>
    <col min="5884" max="5884" width="19.85546875" style="2" customWidth="1"/>
    <col min="5885" max="5885" width="14.7109375" style="2" customWidth="1"/>
    <col min="5886" max="5886" width="46" style="2" customWidth="1"/>
    <col min="5887" max="5887" width="39.140625" style="2" customWidth="1"/>
    <col min="5888" max="5889" width="0" style="2" hidden="1" customWidth="1"/>
    <col min="5890" max="5890" width="15.7109375" style="2" customWidth="1"/>
    <col min="5891" max="5897" width="0" style="2" hidden="1" customWidth="1"/>
    <col min="5898" max="5898" width="16.28515625" style="2" customWidth="1"/>
    <col min="5899" max="5899" width="15.85546875" style="2" customWidth="1"/>
    <col min="5900" max="5900" width="16.7109375" style="2" customWidth="1"/>
    <col min="5901" max="5901" width="17.140625" style="2" customWidth="1"/>
    <col min="5902" max="5902" width="12.28515625" style="2" customWidth="1"/>
    <col min="5903" max="5903" width="13" style="2" customWidth="1"/>
    <col min="5904" max="5904" width="17.140625" style="2" customWidth="1"/>
    <col min="5905" max="5905" width="23.7109375" style="2" customWidth="1"/>
    <col min="5906" max="5915" width="0" style="2" hidden="1" customWidth="1"/>
    <col min="5916" max="5917" width="19.5703125" style="2" customWidth="1"/>
    <col min="5918" max="5918" width="13.5703125" style="2" customWidth="1"/>
    <col min="5919" max="5919" width="19.5703125" style="2" customWidth="1"/>
    <col min="5920" max="5920" width="25" style="2" customWidth="1"/>
    <col min="5921" max="5921" width="22.7109375" style="2" customWidth="1"/>
    <col min="5922" max="5922" width="12.5703125" style="2" customWidth="1"/>
    <col min="5923" max="5923" width="18.5703125" style="2" customWidth="1"/>
    <col min="5924" max="5924" width="15.7109375" style="2" customWidth="1"/>
    <col min="5925" max="5930" width="0" style="2" hidden="1" customWidth="1"/>
    <col min="5931" max="5933" width="11.42578125" style="2" customWidth="1"/>
    <col min="5934" max="5934" width="36.42578125" style="2" customWidth="1"/>
    <col min="5935" max="5940" width="11.42578125" style="2" customWidth="1"/>
    <col min="5941" max="6122" width="11.42578125" style="2"/>
    <col min="6123" max="6123" width="5.85546875" style="2" customWidth="1"/>
    <col min="6124" max="6124" width="20.7109375" style="2" customWidth="1"/>
    <col min="6125" max="6125" width="36.85546875" style="2" customWidth="1"/>
    <col min="6126" max="6126" width="28.7109375" style="2" customWidth="1"/>
    <col min="6127" max="6127" width="13.5703125" style="2" customWidth="1"/>
    <col min="6128" max="6134" width="0" style="2" hidden="1" customWidth="1"/>
    <col min="6135" max="6135" width="17.7109375" style="2" customWidth="1"/>
    <col min="6136" max="6137" width="15.140625" style="2" customWidth="1"/>
    <col min="6138" max="6138" width="16.42578125" style="2" customWidth="1"/>
    <col min="6139" max="6139" width="17.28515625" style="2" customWidth="1"/>
    <col min="6140" max="6140" width="19.85546875" style="2" customWidth="1"/>
    <col min="6141" max="6141" width="14.7109375" style="2" customWidth="1"/>
    <col min="6142" max="6142" width="46" style="2" customWidth="1"/>
    <col min="6143" max="6143" width="39.140625" style="2" customWidth="1"/>
    <col min="6144" max="6145" width="0" style="2" hidden="1" customWidth="1"/>
    <col min="6146" max="6146" width="15.7109375" style="2" customWidth="1"/>
    <col min="6147" max="6153" width="0" style="2" hidden="1" customWidth="1"/>
    <col min="6154" max="6154" width="16.28515625" style="2" customWidth="1"/>
    <col min="6155" max="6155" width="15.85546875" style="2" customWidth="1"/>
    <col min="6156" max="6156" width="16.7109375" style="2" customWidth="1"/>
    <col min="6157" max="6157" width="17.140625" style="2" customWidth="1"/>
    <col min="6158" max="6158" width="12.28515625" style="2" customWidth="1"/>
    <col min="6159" max="6159" width="13" style="2" customWidth="1"/>
    <col min="6160" max="6160" width="17.140625" style="2" customWidth="1"/>
    <col min="6161" max="6161" width="23.7109375" style="2" customWidth="1"/>
    <col min="6162" max="6171" width="0" style="2" hidden="1" customWidth="1"/>
    <col min="6172" max="6173" width="19.5703125" style="2" customWidth="1"/>
    <col min="6174" max="6174" width="13.5703125" style="2" customWidth="1"/>
    <col min="6175" max="6175" width="19.5703125" style="2" customWidth="1"/>
    <col min="6176" max="6176" width="25" style="2" customWidth="1"/>
    <col min="6177" max="6177" width="22.7109375" style="2" customWidth="1"/>
    <col min="6178" max="6178" width="12.5703125" style="2" customWidth="1"/>
    <col min="6179" max="6179" width="18.5703125" style="2" customWidth="1"/>
    <col min="6180" max="6180" width="15.7109375" style="2" customWidth="1"/>
    <col min="6181" max="6186" width="0" style="2" hidden="1" customWidth="1"/>
    <col min="6187" max="6189" width="11.42578125" style="2" customWidth="1"/>
    <col min="6190" max="6190" width="36.42578125" style="2" customWidth="1"/>
    <col min="6191" max="6196" width="11.42578125" style="2" customWidth="1"/>
    <col min="6197" max="6378" width="11.42578125" style="2"/>
    <col min="6379" max="6379" width="5.85546875" style="2" customWidth="1"/>
    <col min="6380" max="6380" width="20.7109375" style="2" customWidth="1"/>
    <col min="6381" max="6381" width="36.85546875" style="2" customWidth="1"/>
    <col min="6382" max="6382" width="28.7109375" style="2" customWidth="1"/>
    <col min="6383" max="6383" width="13.5703125" style="2" customWidth="1"/>
    <col min="6384" max="6390" width="0" style="2" hidden="1" customWidth="1"/>
    <col min="6391" max="6391" width="17.7109375" style="2" customWidth="1"/>
    <col min="6392" max="6393" width="15.140625" style="2" customWidth="1"/>
    <col min="6394" max="6394" width="16.42578125" style="2" customWidth="1"/>
    <col min="6395" max="6395" width="17.28515625" style="2" customWidth="1"/>
    <col min="6396" max="6396" width="19.85546875" style="2" customWidth="1"/>
    <col min="6397" max="6397" width="14.7109375" style="2" customWidth="1"/>
    <col min="6398" max="6398" width="46" style="2" customWidth="1"/>
    <col min="6399" max="6399" width="39.140625" style="2" customWidth="1"/>
    <col min="6400" max="6401" width="0" style="2" hidden="1" customWidth="1"/>
    <col min="6402" max="6402" width="15.7109375" style="2" customWidth="1"/>
    <col min="6403" max="6409" width="0" style="2" hidden="1" customWidth="1"/>
    <col min="6410" max="6410" width="16.28515625" style="2" customWidth="1"/>
    <col min="6411" max="6411" width="15.85546875" style="2" customWidth="1"/>
    <col min="6412" max="6412" width="16.7109375" style="2" customWidth="1"/>
    <col min="6413" max="6413" width="17.140625" style="2" customWidth="1"/>
    <col min="6414" max="6414" width="12.28515625" style="2" customWidth="1"/>
    <col min="6415" max="6415" width="13" style="2" customWidth="1"/>
    <col min="6416" max="6416" width="17.140625" style="2" customWidth="1"/>
    <col min="6417" max="6417" width="23.7109375" style="2" customWidth="1"/>
    <col min="6418" max="6427" width="0" style="2" hidden="1" customWidth="1"/>
    <col min="6428" max="6429" width="19.5703125" style="2" customWidth="1"/>
    <col min="6430" max="6430" width="13.5703125" style="2" customWidth="1"/>
    <col min="6431" max="6431" width="19.5703125" style="2" customWidth="1"/>
    <col min="6432" max="6432" width="25" style="2" customWidth="1"/>
    <col min="6433" max="6433" width="22.7109375" style="2" customWidth="1"/>
    <col min="6434" max="6434" width="12.5703125" style="2" customWidth="1"/>
    <col min="6435" max="6435" width="18.5703125" style="2" customWidth="1"/>
    <col min="6436" max="6436" width="15.7109375" style="2" customWidth="1"/>
    <col min="6437" max="6442" width="0" style="2" hidden="1" customWidth="1"/>
    <col min="6443" max="6445" width="11.42578125" style="2" customWidth="1"/>
    <col min="6446" max="6446" width="36.42578125" style="2" customWidth="1"/>
    <col min="6447" max="6452" width="11.42578125" style="2" customWidth="1"/>
    <col min="6453" max="6634" width="11.42578125" style="2"/>
    <col min="6635" max="6635" width="5.85546875" style="2" customWidth="1"/>
    <col min="6636" max="6636" width="20.7109375" style="2" customWidth="1"/>
    <col min="6637" max="6637" width="36.85546875" style="2" customWidth="1"/>
    <col min="6638" max="6638" width="28.7109375" style="2" customWidth="1"/>
    <col min="6639" max="6639" width="13.5703125" style="2" customWidth="1"/>
    <col min="6640" max="6646" width="0" style="2" hidden="1" customWidth="1"/>
    <col min="6647" max="6647" width="17.7109375" style="2" customWidth="1"/>
    <col min="6648" max="6649" width="15.140625" style="2" customWidth="1"/>
    <col min="6650" max="6650" width="16.42578125" style="2" customWidth="1"/>
    <col min="6651" max="6651" width="17.28515625" style="2" customWidth="1"/>
    <col min="6652" max="6652" width="19.85546875" style="2" customWidth="1"/>
    <col min="6653" max="6653" width="14.7109375" style="2" customWidth="1"/>
    <col min="6654" max="6654" width="46" style="2" customWidth="1"/>
    <col min="6655" max="6655" width="39.140625" style="2" customWidth="1"/>
    <col min="6656" max="6657" width="0" style="2" hidden="1" customWidth="1"/>
    <col min="6658" max="6658" width="15.7109375" style="2" customWidth="1"/>
    <col min="6659" max="6665" width="0" style="2" hidden="1" customWidth="1"/>
    <col min="6666" max="6666" width="16.28515625" style="2" customWidth="1"/>
    <col min="6667" max="6667" width="15.85546875" style="2" customWidth="1"/>
    <col min="6668" max="6668" width="16.7109375" style="2" customWidth="1"/>
    <col min="6669" max="6669" width="17.140625" style="2" customWidth="1"/>
    <col min="6670" max="6670" width="12.28515625" style="2" customWidth="1"/>
    <col min="6671" max="6671" width="13" style="2" customWidth="1"/>
    <col min="6672" max="6672" width="17.140625" style="2" customWidth="1"/>
    <col min="6673" max="6673" width="23.7109375" style="2" customWidth="1"/>
    <col min="6674" max="6683" width="0" style="2" hidden="1" customWidth="1"/>
    <col min="6684" max="6685" width="19.5703125" style="2" customWidth="1"/>
    <col min="6686" max="6686" width="13.5703125" style="2" customWidth="1"/>
    <col min="6687" max="6687" width="19.5703125" style="2" customWidth="1"/>
    <col min="6688" max="6688" width="25" style="2" customWidth="1"/>
    <col min="6689" max="6689" width="22.7109375" style="2" customWidth="1"/>
    <col min="6690" max="6690" width="12.5703125" style="2" customWidth="1"/>
    <col min="6691" max="6691" width="18.5703125" style="2" customWidth="1"/>
    <col min="6692" max="6692" width="15.7109375" style="2" customWidth="1"/>
    <col min="6693" max="6698" width="0" style="2" hidden="1" customWidth="1"/>
    <col min="6699" max="6701" width="11.42578125" style="2" customWidth="1"/>
    <col min="6702" max="6702" width="36.42578125" style="2" customWidth="1"/>
    <col min="6703" max="6708" width="11.42578125" style="2" customWidth="1"/>
    <col min="6709" max="6890" width="11.42578125" style="2"/>
    <col min="6891" max="6891" width="5.85546875" style="2" customWidth="1"/>
    <col min="6892" max="6892" width="20.7109375" style="2" customWidth="1"/>
    <col min="6893" max="6893" width="36.85546875" style="2" customWidth="1"/>
    <col min="6894" max="6894" width="28.7109375" style="2" customWidth="1"/>
    <col min="6895" max="6895" width="13.5703125" style="2" customWidth="1"/>
    <col min="6896" max="6902" width="0" style="2" hidden="1" customWidth="1"/>
    <col min="6903" max="6903" width="17.7109375" style="2" customWidth="1"/>
    <col min="6904" max="6905" width="15.140625" style="2" customWidth="1"/>
    <col min="6906" max="6906" width="16.42578125" style="2" customWidth="1"/>
    <col min="6907" max="6907" width="17.28515625" style="2" customWidth="1"/>
    <col min="6908" max="6908" width="19.85546875" style="2" customWidth="1"/>
    <col min="6909" max="6909" width="14.7109375" style="2" customWidth="1"/>
    <col min="6910" max="6910" width="46" style="2" customWidth="1"/>
    <col min="6911" max="6911" width="39.140625" style="2" customWidth="1"/>
    <col min="6912" max="6913" width="0" style="2" hidden="1" customWidth="1"/>
    <col min="6914" max="6914" width="15.7109375" style="2" customWidth="1"/>
    <col min="6915" max="6921" width="0" style="2" hidden="1" customWidth="1"/>
    <col min="6922" max="6922" width="16.28515625" style="2" customWidth="1"/>
    <col min="6923" max="6923" width="15.85546875" style="2" customWidth="1"/>
    <col min="6924" max="6924" width="16.7109375" style="2" customWidth="1"/>
    <col min="6925" max="6925" width="17.140625" style="2" customWidth="1"/>
    <col min="6926" max="6926" width="12.28515625" style="2" customWidth="1"/>
    <col min="6927" max="6927" width="13" style="2" customWidth="1"/>
    <col min="6928" max="6928" width="17.140625" style="2" customWidth="1"/>
    <col min="6929" max="6929" width="23.7109375" style="2" customWidth="1"/>
    <col min="6930" max="6939" width="0" style="2" hidden="1" customWidth="1"/>
    <col min="6940" max="6941" width="19.5703125" style="2" customWidth="1"/>
    <col min="6942" max="6942" width="13.5703125" style="2" customWidth="1"/>
    <col min="6943" max="6943" width="19.5703125" style="2" customWidth="1"/>
    <col min="6944" max="6944" width="25" style="2" customWidth="1"/>
    <col min="6945" max="6945" width="22.7109375" style="2" customWidth="1"/>
    <col min="6946" max="6946" width="12.5703125" style="2" customWidth="1"/>
    <col min="6947" max="6947" width="18.5703125" style="2" customWidth="1"/>
    <col min="6948" max="6948" width="15.7109375" style="2" customWidth="1"/>
    <col min="6949" max="6954" width="0" style="2" hidden="1" customWidth="1"/>
    <col min="6955" max="6957" width="11.42578125" style="2" customWidth="1"/>
    <col min="6958" max="6958" width="36.42578125" style="2" customWidth="1"/>
    <col min="6959" max="6964" width="11.42578125" style="2" customWidth="1"/>
    <col min="6965" max="7146" width="11.42578125" style="2"/>
    <col min="7147" max="7147" width="5.85546875" style="2" customWidth="1"/>
    <col min="7148" max="7148" width="20.7109375" style="2" customWidth="1"/>
    <col min="7149" max="7149" width="36.85546875" style="2" customWidth="1"/>
    <col min="7150" max="7150" width="28.7109375" style="2" customWidth="1"/>
    <col min="7151" max="7151" width="13.5703125" style="2" customWidth="1"/>
    <col min="7152" max="7158" width="0" style="2" hidden="1" customWidth="1"/>
    <col min="7159" max="7159" width="17.7109375" style="2" customWidth="1"/>
    <col min="7160" max="7161" width="15.140625" style="2" customWidth="1"/>
    <col min="7162" max="7162" width="16.42578125" style="2" customWidth="1"/>
    <col min="7163" max="7163" width="17.28515625" style="2" customWidth="1"/>
    <col min="7164" max="7164" width="19.85546875" style="2" customWidth="1"/>
    <col min="7165" max="7165" width="14.7109375" style="2" customWidth="1"/>
    <col min="7166" max="7166" width="46" style="2" customWidth="1"/>
    <col min="7167" max="7167" width="39.140625" style="2" customWidth="1"/>
    <col min="7168" max="7169" width="0" style="2" hidden="1" customWidth="1"/>
    <col min="7170" max="7170" width="15.7109375" style="2" customWidth="1"/>
    <col min="7171" max="7177" width="0" style="2" hidden="1" customWidth="1"/>
    <col min="7178" max="7178" width="16.28515625" style="2" customWidth="1"/>
    <col min="7179" max="7179" width="15.85546875" style="2" customWidth="1"/>
    <col min="7180" max="7180" width="16.7109375" style="2" customWidth="1"/>
    <col min="7181" max="7181" width="17.140625" style="2" customWidth="1"/>
    <col min="7182" max="7182" width="12.28515625" style="2" customWidth="1"/>
    <col min="7183" max="7183" width="13" style="2" customWidth="1"/>
    <col min="7184" max="7184" width="17.140625" style="2" customWidth="1"/>
    <col min="7185" max="7185" width="23.7109375" style="2" customWidth="1"/>
    <col min="7186" max="7195" width="0" style="2" hidden="1" customWidth="1"/>
    <col min="7196" max="7197" width="19.5703125" style="2" customWidth="1"/>
    <col min="7198" max="7198" width="13.5703125" style="2" customWidth="1"/>
    <col min="7199" max="7199" width="19.5703125" style="2" customWidth="1"/>
    <col min="7200" max="7200" width="25" style="2" customWidth="1"/>
    <col min="7201" max="7201" width="22.7109375" style="2" customWidth="1"/>
    <col min="7202" max="7202" width="12.5703125" style="2" customWidth="1"/>
    <col min="7203" max="7203" width="18.5703125" style="2" customWidth="1"/>
    <col min="7204" max="7204" width="15.7109375" style="2" customWidth="1"/>
    <col min="7205" max="7210" width="0" style="2" hidden="1" customWidth="1"/>
    <col min="7211" max="7213" width="11.42578125" style="2" customWidth="1"/>
    <col min="7214" max="7214" width="36.42578125" style="2" customWidth="1"/>
    <col min="7215" max="7220" width="11.42578125" style="2" customWidth="1"/>
    <col min="7221" max="7402" width="11.42578125" style="2"/>
    <col min="7403" max="7403" width="5.85546875" style="2" customWidth="1"/>
    <col min="7404" max="7404" width="20.7109375" style="2" customWidth="1"/>
    <col min="7405" max="7405" width="36.85546875" style="2" customWidth="1"/>
    <col min="7406" max="7406" width="28.7109375" style="2" customWidth="1"/>
    <col min="7407" max="7407" width="13.5703125" style="2" customWidth="1"/>
    <col min="7408" max="7414" width="0" style="2" hidden="1" customWidth="1"/>
    <col min="7415" max="7415" width="17.7109375" style="2" customWidth="1"/>
    <col min="7416" max="7417" width="15.140625" style="2" customWidth="1"/>
    <col min="7418" max="7418" width="16.42578125" style="2" customWidth="1"/>
    <col min="7419" max="7419" width="17.28515625" style="2" customWidth="1"/>
    <col min="7420" max="7420" width="19.85546875" style="2" customWidth="1"/>
    <col min="7421" max="7421" width="14.7109375" style="2" customWidth="1"/>
    <col min="7422" max="7422" width="46" style="2" customWidth="1"/>
    <col min="7423" max="7423" width="39.140625" style="2" customWidth="1"/>
    <col min="7424" max="7425" width="0" style="2" hidden="1" customWidth="1"/>
    <col min="7426" max="7426" width="15.7109375" style="2" customWidth="1"/>
    <col min="7427" max="7433" width="0" style="2" hidden="1" customWidth="1"/>
    <col min="7434" max="7434" width="16.28515625" style="2" customWidth="1"/>
    <col min="7435" max="7435" width="15.85546875" style="2" customWidth="1"/>
    <col min="7436" max="7436" width="16.7109375" style="2" customWidth="1"/>
    <col min="7437" max="7437" width="17.140625" style="2" customWidth="1"/>
    <col min="7438" max="7438" width="12.28515625" style="2" customWidth="1"/>
    <col min="7439" max="7439" width="13" style="2" customWidth="1"/>
    <col min="7440" max="7440" width="17.140625" style="2" customWidth="1"/>
    <col min="7441" max="7441" width="23.7109375" style="2" customWidth="1"/>
    <col min="7442" max="7451" width="0" style="2" hidden="1" customWidth="1"/>
    <col min="7452" max="7453" width="19.5703125" style="2" customWidth="1"/>
    <col min="7454" max="7454" width="13.5703125" style="2" customWidth="1"/>
    <col min="7455" max="7455" width="19.5703125" style="2" customWidth="1"/>
    <col min="7456" max="7456" width="25" style="2" customWidth="1"/>
    <col min="7457" max="7457" width="22.7109375" style="2" customWidth="1"/>
    <col min="7458" max="7458" width="12.5703125" style="2" customWidth="1"/>
    <col min="7459" max="7459" width="18.5703125" style="2" customWidth="1"/>
    <col min="7460" max="7460" width="15.7109375" style="2" customWidth="1"/>
    <col min="7461" max="7466" width="0" style="2" hidden="1" customWidth="1"/>
    <col min="7467" max="7469" width="11.42578125" style="2" customWidth="1"/>
    <col min="7470" max="7470" width="36.42578125" style="2" customWidth="1"/>
    <col min="7471" max="7476" width="11.42578125" style="2" customWidth="1"/>
    <col min="7477" max="7658" width="11.42578125" style="2"/>
    <col min="7659" max="7659" width="5.85546875" style="2" customWidth="1"/>
    <col min="7660" max="7660" width="20.7109375" style="2" customWidth="1"/>
    <col min="7661" max="7661" width="36.85546875" style="2" customWidth="1"/>
    <col min="7662" max="7662" width="28.7109375" style="2" customWidth="1"/>
    <col min="7663" max="7663" width="13.5703125" style="2" customWidth="1"/>
    <col min="7664" max="7670" width="0" style="2" hidden="1" customWidth="1"/>
    <col min="7671" max="7671" width="17.7109375" style="2" customWidth="1"/>
    <col min="7672" max="7673" width="15.140625" style="2" customWidth="1"/>
    <col min="7674" max="7674" width="16.42578125" style="2" customWidth="1"/>
    <col min="7675" max="7675" width="17.28515625" style="2" customWidth="1"/>
    <col min="7676" max="7676" width="19.85546875" style="2" customWidth="1"/>
    <col min="7677" max="7677" width="14.7109375" style="2" customWidth="1"/>
    <col min="7678" max="7678" width="46" style="2" customWidth="1"/>
    <col min="7679" max="7679" width="39.140625" style="2" customWidth="1"/>
    <col min="7680" max="7681" width="0" style="2" hidden="1" customWidth="1"/>
    <col min="7682" max="7682" width="15.7109375" style="2" customWidth="1"/>
    <col min="7683" max="7689" width="0" style="2" hidden="1" customWidth="1"/>
    <col min="7690" max="7690" width="16.28515625" style="2" customWidth="1"/>
    <col min="7691" max="7691" width="15.85546875" style="2" customWidth="1"/>
    <col min="7692" max="7692" width="16.7109375" style="2" customWidth="1"/>
    <col min="7693" max="7693" width="17.140625" style="2" customWidth="1"/>
    <col min="7694" max="7694" width="12.28515625" style="2" customWidth="1"/>
    <col min="7695" max="7695" width="13" style="2" customWidth="1"/>
    <col min="7696" max="7696" width="17.140625" style="2" customWidth="1"/>
    <col min="7697" max="7697" width="23.7109375" style="2" customWidth="1"/>
    <col min="7698" max="7707" width="0" style="2" hidden="1" customWidth="1"/>
    <col min="7708" max="7709" width="19.5703125" style="2" customWidth="1"/>
    <col min="7710" max="7710" width="13.5703125" style="2" customWidth="1"/>
    <col min="7711" max="7711" width="19.5703125" style="2" customWidth="1"/>
    <col min="7712" max="7712" width="25" style="2" customWidth="1"/>
    <col min="7713" max="7713" width="22.7109375" style="2" customWidth="1"/>
    <col min="7714" max="7714" width="12.5703125" style="2" customWidth="1"/>
    <col min="7715" max="7715" width="18.5703125" style="2" customWidth="1"/>
    <col min="7716" max="7716" width="15.7109375" style="2" customWidth="1"/>
    <col min="7717" max="7722" width="0" style="2" hidden="1" customWidth="1"/>
    <col min="7723" max="7725" width="11.42578125" style="2" customWidth="1"/>
    <col min="7726" max="7726" width="36.42578125" style="2" customWidth="1"/>
    <col min="7727" max="7732" width="11.42578125" style="2" customWidth="1"/>
    <col min="7733" max="7914" width="11.42578125" style="2"/>
    <col min="7915" max="7915" width="5.85546875" style="2" customWidth="1"/>
    <col min="7916" max="7916" width="20.7109375" style="2" customWidth="1"/>
    <col min="7917" max="7917" width="36.85546875" style="2" customWidth="1"/>
    <col min="7918" max="7918" width="28.7109375" style="2" customWidth="1"/>
    <col min="7919" max="7919" width="13.5703125" style="2" customWidth="1"/>
    <col min="7920" max="7926" width="0" style="2" hidden="1" customWidth="1"/>
    <col min="7927" max="7927" width="17.7109375" style="2" customWidth="1"/>
    <col min="7928" max="7929" width="15.140625" style="2" customWidth="1"/>
    <col min="7930" max="7930" width="16.42578125" style="2" customWidth="1"/>
    <col min="7931" max="7931" width="17.28515625" style="2" customWidth="1"/>
    <col min="7932" max="7932" width="19.85546875" style="2" customWidth="1"/>
    <col min="7933" max="7933" width="14.7109375" style="2" customWidth="1"/>
    <col min="7934" max="7934" width="46" style="2" customWidth="1"/>
    <col min="7935" max="7935" width="39.140625" style="2" customWidth="1"/>
    <col min="7936" max="7937" width="0" style="2" hidden="1" customWidth="1"/>
    <col min="7938" max="7938" width="15.7109375" style="2" customWidth="1"/>
    <col min="7939" max="7945" width="0" style="2" hidden="1" customWidth="1"/>
    <col min="7946" max="7946" width="16.28515625" style="2" customWidth="1"/>
    <col min="7947" max="7947" width="15.85546875" style="2" customWidth="1"/>
    <col min="7948" max="7948" width="16.7109375" style="2" customWidth="1"/>
    <col min="7949" max="7949" width="17.140625" style="2" customWidth="1"/>
    <col min="7950" max="7950" width="12.28515625" style="2" customWidth="1"/>
    <col min="7951" max="7951" width="13" style="2" customWidth="1"/>
    <col min="7952" max="7952" width="17.140625" style="2" customWidth="1"/>
    <col min="7953" max="7953" width="23.7109375" style="2" customWidth="1"/>
    <col min="7954" max="7963" width="0" style="2" hidden="1" customWidth="1"/>
    <col min="7964" max="7965" width="19.5703125" style="2" customWidth="1"/>
    <col min="7966" max="7966" width="13.5703125" style="2" customWidth="1"/>
    <col min="7967" max="7967" width="19.5703125" style="2" customWidth="1"/>
    <col min="7968" max="7968" width="25" style="2" customWidth="1"/>
    <col min="7969" max="7969" width="22.7109375" style="2" customWidth="1"/>
    <col min="7970" max="7970" width="12.5703125" style="2" customWidth="1"/>
    <col min="7971" max="7971" width="18.5703125" style="2" customWidth="1"/>
    <col min="7972" max="7972" width="15.7109375" style="2" customWidth="1"/>
    <col min="7973" max="7978" width="0" style="2" hidden="1" customWidth="1"/>
    <col min="7979" max="7981" width="11.42578125" style="2" customWidth="1"/>
    <col min="7982" max="7982" width="36.42578125" style="2" customWidth="1"/>
    <col min="7983" max="7988" width="11.42578125" style="2" customWidth="1"/>
    <col min="7989" max="8170" width="11.42578125" style="2"/>
    <col min="8171" max="8171" width="5.85546875" style="2" customWidth="1"/>
    <col min="8172" max="8172" width="20.7109375" style="2" customWidth="1"/>
    <col min="8173" max="8173" width="36.85546875" style="2" customWidth="1"/>
    <col min="8174" max="8174" width="28.7109375" style="2" customWidth="1"/>
    <col min="8175" max="8175" width="13.5703125" style="2" customWidth="1"/>
    <col min="8176" max="8182" width="0" style="2" hidden="1" customWidth="1"/>
    <col min="8183" max="8183" width="17.7109375" style="2" customWidth="1"/>
    <col min="8184" max="8185" width="15.140625" style="2" customWidth="1"/>
    <col min="8186" max="8186" width="16.42578125" style="2" customWidth="1"/>
    <col min="8187" max="8187" width="17.28515625" style="2" customWidth="1"/>
    <col min="8188" max="8188" width="19.85546875" style="2" customWidth="1"/>
    <col min="8189" max="8189" width="14.7109375" style="2" customWidth="1"/>
    <col min="8190" max="8190" width="46" style="2" customWidth="1"/>
    <col min="8191" max="8191" width="39.140625" style="2" customWidth="1"/>
    <col min="8192" max="8193" width="0" style="2" hidden="1" customWidth="1"/>
    <col min="8194" max="8194" width="15.7109375" style="2" customWidth="1"/>
    <col min="8195" max="8201" width="0" style="2" hidden="1" customWidth="1"/>
    <col min="8202" max="8202" width="16.28515625" style="2" customWidth="1"/>
    <col min="8203" max="8203" width="15.85546875" style="2" customWidth="1"/>
    <col min="8204" max="8204" width="16.7109375" style="2" customWidth="1"/>
    <col min="8205" max="8205" width="17.140625" style="2" customWidth="1"/>
    <col min="8206" max="8206" width="12.28515625" style="2" customWidth="1"/>
    <col min="8207" max="8207" width="13" style="2" customWidth="1"/>
    <col min="8208" max="8208" width="17.140625" style="2" customWidth="1"/>
    <col min="8209" max="8209" width="23.7109375" style="2" customWidth="1"/>
    <col min="8210" max="8219" width="0" style="2" hidden="1" customWidth="1"/>
    <col min="8220" max="8221" width="19.5703125" style="2" customWidth="1"/>
    <col min="8222" max="8222" width="13.5703125" style="2" customWidth="1"/>
    <col min="8223" max="8223" width="19.5703125" style="2" customWidth="1"/>
    <col min="8224" max="8224" width="25" style="2" customWidth="1"/>
    <col min="8225" max="8225" width="22.7109375" style="2" customWidth="1"/>
    <col min="8226" max="8226" width="12.5703125" style="2" customWidth="1"/>
    <col min="8227" max="8227" width="18.5703125" style="2" customWidth="1"/>
    <col min="8228" max="8228" width="15.7109375" style="2" customWidth="1"/>
    <col min="8229" max="8234" width="0" style="2" hidden="1" customWidth="1"/>
    <col min="8235" max="8237" width="11.42578125" style="2" customWidth="1"/>
    <col min="8238" max="8238" width="36.42578125" style="2" customWidth="1"/>
    <col min="8239" max="8244" width="11.42578125" style="2" customWidth="1"/>
    <col min="8245" max="8426" width="11.42578125" style="2"/>
    <col min="8427" max="8427" width="5.85546875" style="2" customWidth="1"/>
    <col min="8428" max="8428" width="20.7109375" style="2" customWidth="1"/>
    <col min="8429" max="8429" width="36.85546875" style="2" customWidth="1"/>
    <col min="8430" max="8430" width="28.7109375" style="2" customWidth="1"/>
    <col min="8431" max="8431" width="13.5703125" style="2" customWidth="1"/>
    <col min="8432" max="8438" width="0" style="2" hidden="1" customWidth="1"/>
    <col min="8439" max="8439" width="17.7109375" style="2" customWidth="1"/>
    <col min="8440" max="8441" width="15.140625" style="2" customWidth="1"/>
    <col min="8442" max="8442" width="16.42578125" style="2" customWidth="1"/>
    <col min="8443" max="8443" width="17.28515625" style="2" customWidth="1"/>
    <col min="8444" max="8444" width="19.85546875" style="2" customWidth="1"/>
    <col min="8445" max="8445" width="14.7109375" style="2" customWidth="1"/>
    <col min="8446" max="8446" width="46" style="2" customWidth="1"/>
    <col min="8447" max="8447" width="39.140625" style="2" customWidth="1"/>
    <col min="8448" max="8449" width="0" style="2" hidden="1" customWidth="1"/>
    <col min="8450" max="8450" width="15.7109375" style="2" customWidth="1"/>
    <col min="8451" max="8457" width="0" style="2" hidden="1" customWidth="1"/>
    <col min="8458" max="8458" width="16.28515625" style="2" customWidth="1"/>
    <col min="8459" max="8459" width="15.85546875" style="2" customWidth="1"/>
    <col min="8460" max="8460" width="16.7109375" style="2" customWidth="1"/>
    <col min="8461" max="8461" width="17.140625" style="2" customWidth="1"/>
    <col min="8462" max="8462" width="12.28515625" style="2" customWidth="1"/>
    <col min="8463" max="8463" width="13" style="2" customWidth="1"/>
    <col min="8464" max="8464" width="17.140625" style="2" customWidth="1"/>
    <col min="8465" max="8465" width="23.7109375" style="2" customWidth="1"/>
    <col min="8466" max="8475" width="0" style="2" hidden="1" customWidth="1"/>
    <col min="8476" max="8477" width="19.5703125" style="2" customWidth="1"/>
    <col min="8478" max="8478" width="13.5703125" style="2" customWidth="1"/>
    <col min="8479" max="8479" width="19.5703125" style="2" customWidth="1"/>
    <col min="8480" max="8480" width="25" style="2" customWidth="1"/>
    <col min="8481" max="8481" width="22.7109375" style="2" customWidth="1"/>
    <col min="8482" max="8482" width="12.5703125" style="2" customWidth="1"/>
    <col min="8483" max="8483" width="18.5703125" style="2" customWidth="1"/>
    <col min="8484" max="8484" width="15.7109375" style="2" customWidth="1"/>
    <col min="8485" max="8490" width="0" style="2" hidden="1" customWidth="1"/>
    <col min="8491" max="8493" width="11.42578125" style="2" customWidth="1"/>
    <col min="8494" max="8494" width="36.42578125" style="2" customWidth="1"/>
    <col min="8495" max="8500" width="11.42578125" style="2" customWidth="1"/>
    <col min="8501" max="8682" width="11.42578125" style="2"/>
    <col min="8683" max="8683" width="5.85546875" style="2" customWidth="1"/>
    <col min="8684" max="8684" width="20.7109375" style="2" customWidth="1"/>
    <col min="8685" max="8685" width="36.85546875" style="2" customWidth="1"/>
    <col min="8686" max="8686" width="28.7109375" style="2" customWidth="1"/>
    <col min="8687" max="8687" width="13.5703125" style="2" customWidth="1"/>
    <col min="8688" max="8694" width="0" style="2" hidden="1" customWidth="1"/>
    <col min="8695" max="8695" width="17.7109375" style="2" customWidth="1"/>
    <col min="8696" max="8697" width="15.140625" style="2" customWidth="1"/>
    <col min="8698" max="8698" width="16.42578125" style="2" customWidth="1"/>
    <col min="8699" max="8699" width="17.28515625" style="2" customWidth="1"/>
    <col min="8700" max="8700" width="19.85546875" style="2" customWidth="1"/>
    <col min="8701" max="8701" width="14.7109375" style="2" customWidth="1"/>
    <col min="8702" max="8702" width="46" style="2" customWidth="1"/>
    <col min="8703" max="8703" width="39.140625" style="2" customWidth="1"/>
    <col min="8704" max="8705" width="0" style="2" hidden="1" customWidth="1"/>
    <col min="8706" max="8706" width="15.7109375" style="2" customWidth="1"/>
    <col min="8707" max="8713" width="0" style="2" hidden="1" customWidth="1"/>
    <col min="8714" max="8714" width="16.28515625" style="2" customWidth="1"/>
    <col min="8715" max="8715" width="15.85546875" style="2" customWidth="1"/>
    <col min="8716" max="8716" width="16.7109375" style="2" customWidth="1"/>
    <col min="8717" max="8717" width="17.140625" style="2" customWidth="1"/>
    <col min="8718" max="8718" width="12.28515625" style="2" customWidth="1"/>
    <col min="8719" max="8719" width="13" style="2" customWidth="1"/>
    <col min="8720" max="8720" width="17.140625" style="2" customWidth="1"/>
    <col min="8721" max="8721" width="23.7109375" style="2" customWidth="1"/>
    <col min="8722" max="8731" width="0" style="2" hidden="1" customWidth="1"/>
    <col min="8732" max="8733" width="19.5703125" style="2" customWidth="1"/>
    <col min="8734" max="8734" width="13.5703125" style="2" customWidth="1"/>
    <col min="8735" max="8735" width="19.5703125" style="2" customWidth="1"/>
    <col min="8736" max="8736" width="25" style="2" customWidth="1"/>
    <col min="8737" max="8737" width="22.7109375" style="2" customWidth="1"/>
    <col min="8738" max="8738" width="12.5703125" style="2" customWidth="1"/>
    <col min="8739" max="8739" width="18.5703125" style="2" customWidth="1"/>
    <col min="8740" max="8740" width="15.7109375" style="2" customWidth="1"/>
    <col min="8741" max="8746" width="0" style="2" hidden="1" customWidth="1"/>
    <col min="8747" max="8749" width="11.42578125" style="2" customWidth="1"/>
    <col min="8750" max="8750" width="36.42578125" style="2" customWidth="1"/>
    <col min="8751" max="8756" width="11.42578125" style="2" customWidth="1"/>
    <col min="8757" max="8938" width="11.42578125" style="2"/>
    <col min="8939" max="8939" width="5.85546875" style="2" customWidth="1"/>
    <col min="8940" max="8940" width="20.7109375" style="2" customWidth="1"/>
    <col min="8941" max="8941" width="36.85546875" style="2" customWidth="1"/>
    <col min="8942" max="8942" width="28.7109375" style="2" customWidth="1"/>
    <col min="8943" max="8943" width="13.5703125" style="2" customWidth="1"/>
    <col min="8944" max="8950" width="0" style="2" hidden="1" customWidth="1"/>
    <col min="8951" max="8951" width="17.7109375" style="2" customWidth="1"/>
    <col min="8952" max="8953" width="15.140625" style="2" customWidth="1"/>
    <col min="8954" max="8954" width="16.42578125" style="2" customWidth="1"/>
    <col min="8955" max="8955" width="17.28515625" style="2" customWidth="1"/>
    <col min="8956" max="8956" width="19.85546875" style="2" customWidth="1"/>
    <col min="8957" max="8957" width="14.7109375" style="2" customWidth="1"/>
    <col min="8958" max="8958" width="46" style="2" customWidth="1"/>
    <col min="8959" max="8959" width="39.140625" style="2" customWidth="1"/>
    <col min="8960" max="8961" width="0" style="2" hidden="1" customWidth="1"/>
    <col min="8962" max="8962" width="15.7109375" style="2" customWidth="1"/>
    <col min="8963" max="8969" width="0" style="2" hidden="1" customWidth="1"/>
    <col min="8970" max="8970" width="16.28515625" style="2" customWidth="1"/>
    <col min="8971" max="8971" width="15.85546875" style="2" customWidth="1"/>
    <col min="8972" max="8972" width="16.7109375" style="2" customWidth="1"/>
    <col min="8973" max="8973" width="17.140625" style="2" customWidth="1"/>
    <col min="8974" max="8974" width="12.28515625" style="2" customWidth="1"/>
    <col min="8975" max="8975" width="13" style="2" customWidth="1"/>
    <col min="8976" max="8976" width="17.140625" style="2" customWidth="1"/>
    <col min="8977" max="8977" width="23.7109375" style="2" customWidth="1"/>
    <col min="8978" max="8987" width="0" style="2" hidden="1" customWidth="1"/>
    <col min="8988" max="8989" width="19.5703125" style="2" customWidth="1"/>
    <col min="8990" max="8990" width="13.5703125" style="2" customWidth="1"/>
    <col min="8991" max="8991" width="19.5703125" style="2" customWidth="1"/>
    <col min="8992" max="8992" width="25" style="2" customWidth="1"/>
    <col min="8993" max="8993" width="22.7109375" style="2" customWidth="1"/>
    <col min="8994" max="8994" width="12.5703125" style="2" customWidth="1"/>
    <col min="8995" max="8995" width="18.5703125" style="2" customWidth="1"/>
    <col min="8996" max="8996" width="15.7109375" style="2" customWidth="1"/>
    <col min="8997" max="9002" width="0" style="2" hidden="1" customWidth="1"/>
    <col min="9003" max="9005" width="11.42578125" style="2" customWidth="1"/>
    <col min="9006" max="9006" width="36.42578125" style="2" customWidth="1"/>
    <col min="9007" max="9012" width="11.42578125" style="2" customWidth="1"/>
    <col min="9013" max="9194" width="11.42578125" style="2"/>
    <col min="9195" max="9195" width="5.85546875" style="2" customWidth="1"/>
    <col min="9196" max="9196" width="20.7109375" style="2" customWidth="1"/>
    <col min="9197" max="9197" width="36.85546875" style="2" customWidth="1"/>
    <col min="9198" max="9198" width="28.7109375" style="2" customWidth="1"/>
    <col min="9199" max="9199" width="13.5703125" style="2" customWidth="1"/>
    <col min="9200" max="9206" width="0" style="2" hidden="1" customWidth="1"/>
    <col min="9207" max="9207" width="17.7109375" style="2" customWidth="1"/>
    <col min="9208" max="9209" width="15.140625" style="2" customWidth="1"/>
    <col min="9210" max="9210" width="16.42578125" style="2" customWidth="1"/>
    <col min="9211" max="9211" width="17.28515625" style="2" customWidth="1"/>
    <col min="9212" max="9212" width="19.85546875" style="2" customWidth="1"/>
    <col min="9213" max="9213" width="14.7109375" style="2" customWidth="1"/>
    <col min="9214" max="9214" width="46" style="2" customWidth="1"/>
    <col min="9215" max="9215" width="39.140625" style="2" customWidth="1"/>
    <col min="9216" max="9217" width="0" style="2" hidden="1" customWidth="1"/>
    <col min="9218" max="9218" width="15.7109375" style="2" customWidth="1"/>
    <col min="9219" max="9225" width="0" style="2" hidden="1" customWidth="1"/>
    <col min="9226" max="9226" width="16.28515625" style="2" customWidth="1"/>
    <col min="9227" max="9227" width="15.85546875" style="2" customWidth="1"/>
    <col min="9228" max="9228" width="16.7109375" style="2" customWidth="1"/>
    <col min="9229" max="9229" width="17.140625" style="2" customWidth="1"/>
    <col min="9230" max="9230" width="12.28515625" style="2" customWidth="1"/>
    <col min="9231" max="9231" width="13" style="2" customWidth="1"/>
    <col min="9232" max="9232" width="17.140625" style="2" customWidth="1"/>
    <col min="9233" max="9233" width="23.7109375" style="2" customWidth="1"/>
    <col min="9234" max="9243" width="0" style="2" hidden="1" customWidth="1"/>
    <col min="9244" max="9245" width="19.5703125" style="2" customWidth="1"/>
    <col min="9246" max="9246" width="13.5703125" style="2" customWidth="1"/>
    <col min="9247" max="9247" width="19.5703125" style="2" customWidth="1"/>
    <col min="9248" max="9248" width="25" style="2" customWidth="1"/>
    <col min="9249" max="9249" width="22.7109375" style="2" customWidth="1"/>
    <col min="9250" max="9250" width="12.5703125" style="2" customWidth="1"/>
    <col min="9251" max="9251" width="18.5703125" style="2" customWidth="1"/>
    <col min="9252" max="9252" width="15.7109375" style="2" customWidth="1"/>
    <col min="9253" max="9258" width="0" style="2" hidden="1" customWidth="1"/>
    <col min="9259" max="9261" width="11.42578125" style="2" customWidth="1"/>
    <col min="9262" max="9262" width="36.42578125" style="2" customWidth="1"/>
    <col min="9263" max="9268" width="11.42578125" style="2" customWidth="1"/>
    <col min="9269" max="9450" width="11.42578125" style="2"/>
    <col min="9451" max="9451" width="5.85546875" style="2" customWidth="1"/>
    <col min="9452" max="9452" width="20.7109375" style="2" customWidth="1"/>
    <col min="9453" max="9453" width="36.85546875" style="2" customWidth="1"/>
    <col min="9454" max="9454" width="28.7109375" style="2" customWidth="1"/>
    <col min="9455" max="9455" width="13.5703125" style="2" customWidth="1"/>
    <col min="9456" max="9462" width="0" style="2" hidden="1" customWidth="1"/>
    <col min="9463" max="9463" width="17.7109375" style="2" customWidth="1"/>
    <col min="9464" max="9465" width="15.140625" style="2" customWidth="1"/>
    <col min="9466" max="9466" width="16.42578125" style="2" customWidth="1"/>
    <col min="9467" max="9467" width="17.28515625" style="2" customWidth="1"/>
    <col min="9468" max="9468" width="19.85546875" style="2" customWidth="1"/>
    <col min="9469" max="9469" width="14.7109375" style="2" customWidth="1"/>
    <col min="9470" max="9470" width="46" style="2" customWidth="1"/>
    <col min="9471" max="9471" width="39.140625" style="2" customWidth="1"/>
    <col min="9472" max="9473" width="0" style="2" hidden="1" customWidth="1"/>
    <col min="9474" max="9474" width="15.7109375" style="2" customWidth="1"/>
    <col min="9475" max="9481" width="0" style="2" hidden="1" customWidth="1"/>
    <col min="9482" max="9482" width="16.28515625" style="2" customWidth="1"/>
    <col min="9483" max="9483" width="15.85546875" style="2" customWidth="1"/>
    <col min="9484" max="9484" width="16.7109375" style="2" customWidth="1"/>
    <col min="9485" max="9485" width="17.140625" style="2" customWidth="1"/>
    <col min="9486" max="9486" width="12.28515625" style="2" customWidth="1"/>
    <col min="9487" max="9487" width="13" style="2" customWidth="1"/>
    <col min="9488" max="9488" width="17.140625" style="2" customWidth="1"/>
    <col min="9489" max="9489" width="23.7109375" style="2" customWidth="1"/>
    <col min="9490" max="9499" width="0" style="2" hidden="1" customWidth="1"/>
    <col min="9500" max="9501" width="19.5703125" style="2" customWidth="1"/>
    <col min="9502" max="9502" width="13.5703125" style="2" customWidth="1"/>
    <col min="9503" max="9503" width="19.5703125" style="2" customWidth="1"/>
    <col min="9504" max="9504" width="25" style="2" customWidth="1"/>
    <col min="9505" max="9505" width="22.7109375" style="2" customWidth="1"/>
    <col min="9506" max="9506" width="12.5703125" style="2" customWidth="1"/>
    <col min="9507" max="9507" width="18.5703125" style="2" customWidth="1"/>
    <col min="9508" max="9508" width="15.7109375" style="2" customWidth="1"/>
    <col min="9509" max="9514" width="0" style="2" hidden="1" customWidth="1"/>
    <col min="9515" max="9517" width="11.42578125" style="2" customWidth="1"/>
    <col min="9518" max="9518" width="36.42578125" style="2" customWidth="1"/>
    <col min="9519" max="9524" width="11.42578125" style="2" customWidth="1"/>
    <col min="9525" max="9706" width="11.42578125" style="2"/>
    <col min="9707" max="9707" width="5.85546875" style="2" customWidth="1"/>
    <col min="9708" max="9708" width="20.7109375" style="2" customWidth="1"/>
    <col min="9709" max="9709" width="36.85546875" style="2" customWidth="1"/>
    <col min="9710" max="9710" width="28.7109375" style="2" customWidth="1"/>
    <col min="9711" max="9711" width="13.5703125" style="2" customWidth="1"/>
    <col min="9712" max="9718" width="0" style="2" hidden="1" customWidth="1"/>
    <col min="9719" max="9719" width="17.7109375" style="2" customWidth="1"/>
    <col min="9720" max="9721" width="15.140625" style="2" customWidth="1"/>
    <col min="9722" max="9722" width="16.42578125" style="2" customWidth="1"/>
    <col min="9723" max="9723" width="17.28515625" style="2" customWidth="1"/>
    <col min="9724" max="9724" width="19.85546875" style="2" customWidth="1"/>
    <col min="9725" max="9725" width="14.7109375" style="2" customWidth="1"/>
    <col min="9726" max="9726" width="46" style="2" customWidth="1"/>
    <col min="9727" max="9727" width="39.140625" style="2" customWidth="1"/>
    <col min="9728" max="9729" width="0" style="2" hidden="1" customWidth="1"/>
    <col min="9730" max="9730" width="15.7109375" style="2" customWidth="1"/>
    <col min="9731" max="9737" width="0" style="2" hidden="1" customWidth="1"/>
    <col min="9738" max="9738" width="16.28515625" style="2" customWidth="1"/>
    <col min="9739" max="9739" width="15.85546875" style="2" customWidth="1"/>
    <col min="9740" max="9740" width="16.7109375" style="2" customWidth="1"/>
    <col min="9741" max="9741" width="17.140625" style="2" customWidth="1"/>
    <col min="9742" max="9742" width="12.28515625" style="2" customWidth="1"/>
    <col min="9743" max="9743" width="13" style="2" customWidth="1"/>
    <col min="9744" max="9744" width="17.140625" style="2" customWidth="1"/>
    <col min="9745" max="9745" width="23.7109375" style="2" customWidth="1"/>
    <col min="9746" max="9755" width="0" style="2" hidden="1" customWidth="1"/>
    <col min="9756" max="9757" width="19.5703125" style="2" customWidth="1"/>
    <col min="9758" max="9758" width="13.5703125" style="2" customWidth="1"/>
    <col min="9759" max="9759" width="19.5703125" style="2" customWidth="1"/>
    <col min="9760" max="9760" width="25" style="2" customWidth="1"/>
    <col min="9761" max="9761" width="22.7109375" style="2" customWidth="1"/>
    <col min="9762" max="9762" width="12.5703125" style="2" customWidth="1"/>
    <col min="9763" max="9763" width="18.5703125" style="2" customWidth="1"/>
    <col min="9764" max="9764" width="15.7109375" style="2" customWidth="1"/>
    <col min="9765" max="9770" width="0" style="2" hidden="1" customWidth="1"/>
    <col min="9771" max="9773" width="11.42578125" style="2" customWidth="1"/>
    <col min="9774" max="9774" width="36.42578125" style="2" customWidth="1"/>
    <col min="9775" max="9780" width="11.42578125" style="2" customWidth="1"/>
    <col min="9781" max="9962" width="11.42578125" style="2"/>
    <col min="9963" max="9963" width="5.85546875" style="2" customWidth="1"/>
    <col min="9964" max="9964" width="20.7109375" style="2" customWidth="1"/>
    <col min="9965" max="9965" width="36.85546875" style="2" customWidth="1"/>
    <col min="9966" max="9966" width="28.7109375" style="2" customWidth="1"/>
    <col min="9967" max="9967" width="13.5703125" style="2" customWidth="1"/>
    <col min="9968" max="9974" width="0" style="2" hidden="1" customWidth="1"/>
    <col min="9975" max="9975" width="17.7109375" style="2" customWidth="1"/>
    <col min="9976" max="9977" width="15.140625" style="2" customWidth="1"/>
    <col min="9978" max="9978" width="16.42578125" style="2" customWidth="1"/>
    <col min="9979" max="9979" width="17.28515625" style="2" customWidth="1"/>
    <col min="9980" max="9980" width="19.85546875" style="2" customWidth="1"/>
    <col min="9981" max="9981" width="14.7109375" style="2" customWidth="1"/>
    <col min="9982" max="9982" width="46" style="2" customWidth="1"/>
    <col min="9983" max="9983" width="39.140625" style="2" customWidth="1"/>
    <col min="9984" max="9985" width="0" style="2" hidden="1" customWidth="1"/>
    <col min="9986" max="9986" width="15.7109375" style="2" customWidth="1"/>
    <col min="9987" max="9993" width="0" style="2" hidden="1" customWidth="1"/>
    <col min="9994" max="9994" width="16.28515625" style="2" customWidth="1"/>
    <col min="9995" max="9995" width="15.85546875" style="2" customWidth="1"/>
    <col min="9996" max="9996" width="16.7109375" style="2" customWidth="1"/>
    <col min="9997" max="9997" width="17.140625" style="2" customWidth="1"/>
    <col min="9998" max="9998" width="12.28515625" style="2" customWidth="1"/>
    <col min="9999" max="9999" width="13" style="2" customWidth="1"/>
    <col min="10000" max="10000" width="17.140625" style="2" customWidth="1"/>
    <col min="10001" max="10001" width="23.7109375" style="2" customWidth="1"/>
    <col min="10002" max="10011" width="0" style="2" hidden="1" customWidth="1"/>
    <col min="10012" max="10013" width="19.5703125" style="2" customWidth="1"/>
    <col min="10014" max="10014" width="13.5703125" style="2" customWidth="1"/>
    <col min="10015" max="10015" width="19.5703125" style="2" customWidth="1"/>
    <col min="10016" max="10016" width="25" style="2" customWidth="1"/>
    <col min="10017" max="10017" width="22.7109375" style="2" customWidth="1"/>
    <col min="10018" max="10018" width="12.5703125" style="2" customWidth="1"/>
    <col min="10019" max="10019" width="18.5703125" style="2" customWidth="1"/>
    <col min="10020" max="10020" width="15.7109375" style="2" customWidth="1"/>
    <col min="10021" max="10026" width="0" style="2" hidden="1" customWidth="1"/>
    <col min="10027" max="10029" width="11.42578125" style="2" customWidth="1"/>
    <col min="10030" max="10030" width="36.42578125" style="2" customWidth="1"/>
    <col min="10031" max="10036" width="11.42578125" style="2" customWidth="1"/>
    <col min="10037" max="10218" width="11.42578125" style="2"/>
    <col min="10219" max="10219" width="5.85546875" style="2" customWidth="1"/>
    <col min="10220" max="10220" width="20.7109375" style="2" customWidth="1"/>
    <col min="10221" max="10221" width="36.85546875" style="2" customWidth="1"/>
    <col min="10222" max="10222" width="28.7109375" style="2" customWidth="1"/>
    <col min="10223" max="10223" width="13.5703125" style="2" customWidth="1"/>
    <col min="10224" max="10230" width="0" style="2" hidden="1" customWidth="1"/>
    <col min="10231" max="10231" width="17.7109375" style="2" customWidth="1"/>
    <col min="10232" max="10233" width="15.140625" style="2" customWidth="1"/>
    <col min="10234" max="10234" width="16.42578125" style="2" customWidth="1"/>
    <col min="10235" max="10235" width="17.28515625" style="2" customWidth="1"/>
    <col min="10236" max="10236" width="19.85546875" style="2" customWidth="1"/>
    <col min="10237" max="10237" width="14.7109375" style="2" customWidth="1"/>
    <col min="10238" max="10238" width="46" style="2" customWidth="1"/>
    <col min="10239" max="10239" width="39.140625" style="2" customWidth="1"/>
    <col min="10240" max="10241" width="0" style="2" hidden="1" customWidth="1"/>
    <col min="10242" max="10242" width="15.7109375" style="2" customWidth="1"/>
    <col min="10243" max="10249" width="0" style="2" hidden="1" customWidth="1"/>
    <col min="10250" max="10250" width="16.28515625" style="2" customWidth="1"/>
    <col min="10251" max="10251" width="15.85546875" style="2" customWidth="1"/>
    <col min="10252" max="10252" width="16.7109375" style="2" customWidth="1"/>
    <col min="10253" max="10253" width="17.140625" style="2" customWidth="1"/>
    <col min="10254" max="10254" width="12.28515625" style="2" customWidth="1"/>
    <col min="10255" max="10255" width="13" style="2" customWidth="1"/>
    <col min="10256" max="10256" width="17.140625" style="2" customWidth="1"/>
    <col min="10257" max="10257" width="23.7109375" style="2" customWidth="1"/>
    <col min="10258" max="10267" width="0" style="2" hidden="1" customWidth="1"/>
    <col min="10268" max="10269" width="19.5703125" style="2" customWidth="1"/>
    <col min="10270" max="10270" width="13.5703125" style="2" customWidth="1"/>
    <col min="10271" max="10271" width="19.5703125" style="2" customWidth="1"/>
    <col min="10272" max="10272" width="25" style="2" customWidth="1"/>
    <col min="10273" max="10273" width="22.7109375" style="2" customWidth="1"/>
    <col min="10274" max="10274" width="12.5703125" style="2" customWidth="1"/>
    <col min="10275" max="10275" width="18.5703125" style="2" customWidth="1"/>
    <col min="10276" max="10276" width="15.7109375" style="2" customWidth="1"/>
    <col min="10277" max="10282" width="0" style="2" hidden="1" customWidth="1"/>
    <col min="10283" max="10285" width="11.42578125" style="2" customWidth="1"/>
    <col min="10286" max="10286" width="36.42578125" style="2" customWidth="1"/>
    <col min="10287" max="10292" width="11.42578125" style="2" customWidth="1"/>
    <col min="10293" max="10474" width="11.42578125" style="2"/>
    <col min="10475" max="10475" width="5.85546875" style="2" customWidth="1"/>
    <col min="10476" max="10476" width="20.7109375" style="2" customWidth="1"/>
    <col min="10477" max="10477" width="36.85546875" style="2" customWidth="1"/>
    <col min="10478" max="10478" width="28.7109375" style="2" customWidth="1"/>
    <col min="10479" max="10479" width="13.5703125" style="2" customWidth="1"/>
    <col min="10480" max="10486" width="0" style="2" hidden="1" customWidth="1"/>
    <col min="10487" max="10487" width="17.7109375" style="2" customWidth="1"/>
    <col min="10488" max="10489" width="15.140625" style="2" customWidth="1"/>
    <col min="10490" max="10490" width="16.42578125" style="2" customWidth="1"/>
    <col min="10491" max="10491" width="17.28515625" style="2" customWidth="1"/>
    <col min="10492" max="10492" width="19.85546875" style="2" customWidth="1"/>
    <col min="10493" max="10493" width="14.7109375" style="2" customWidth="1"/>
    <col min="10494" max="10494" width="46" style="2" customWidth="1"/>
    <col min="10495" max="10495" width="39.140625" style="2" customWidth="1"/>
    <col min="10496" max="10497" width="0" style="2" hidden="1" customWidth="1"/>
    <col min="10498" max="10498" width="15.7109375" style="2" customWidth="1"/>
    <col min="10499" max="10505" width="0" style="2" hidden="1" customWidth="1"/>
    <col min="10506" max="10506" width="16.28515625" style="2" customWidth="1"/>
    <col min="10507" max="10507" width="15.85546875" style="2" customWidth="1"/>
    <col min="10508" max="10508" width="16.7109375" style="2" customWidth="1"/>
    <col min="10509" max="10509" width="17.140625" style="2" customWidth="1"/>
    <col min="10510" max="10510" width="12.28515625" style="2" customWidth="1"/>
    <col min="10511" max="10511" width="13" style="2" customWidth="1"/>
    <col min="10512" max="10512" width="17.140625" style="2" customWidth="1"/>
    <col min="10513" max="10513" width="23.7109375" style="2" customWidth="1"/>
    <col min="10514" max="10523" width="0" style="2" hidden="1" customWidth="1"/>
    <col min="10524" max="10525" width="19.5703125" style="2" customWidth="1"/>
    <col min="10526" max="10526" width="13.5703125" style="2" customWidth="1"/>
    <col min="10527" max="10527" width="19.5703125" style="2" customWidth="1"/>
    <col min="10528" max="10528" width="25" style="2" customWidth="1"/>
    <col min="10529" max="10529" width="22.7109375" style="2" customWidth="1"/>
    <col min="10530" max="10530" width="12.5703125" style="2" customWidth="1"/>
    <col min="10531" max="10531" width="18.5703125" style="2" customWidth="1"/>
    <col min="10532" max="10532" width="15.7109375" style="2" customWidth="1"/>
    <col min="10533" max="10538" width="0" style="2" hidden="1" customWidth="1"/>
    <col min="10539" max="10541" width="11.42578125" style="2" customWidth="1"/>
    <col min="10542" max="10542" width="36.42578125" style="2" customWidth="1"/>
    <col min="10543" max="10548" width="11.42578125" style="2" customWidth="1"/>
    <col min="10549" max="10730" width="11.42578125" style="2"/>
    <col min="10731" max="10731" width="5.85546875" style="2" customWidth="1"/>
    <col min="10732" max="10732" width="20.7109375" style="2" customWidth="1"/>
    <col min="10733" max="10733" width="36.85546875" style="2" customWidth="1"/>
    <col min="10734" max="10734" width="28.7109375" style="2" customWidth="1"/>
    <col min="10735" max="10735" width="13.5703125" style="2" customWidth="1"/>
    <col min="10736" max="10742" width="0" style="2" hidden="1" customWidth="1"/>
    <col min="10743" max="10743" width="17.7109375" style="2" customWidth="1"/>
    <col min="10744" max="10745" width="15.140625" style="2" customWidth="1"/>
    <col min="10746" max="10746" width="16.42578125" style="2" customWidth="1"/>
    <col min="10747" max="10747" width="17.28515625" style="2" customWidth="1"/>
    <col min="10748" max="10748" width="19.85546875" style="2" customWidth="1"/>
    <col min="10749" max="10749" width="14.7109375" style="2" customWidth="1"/>
    <col min="10750" max="10750" width="46" style="2" customWidth="1"/>
    <col min="10751" max="10751" width="39.140625" style="2" customWidth="1"/>
    <col min="10752" max="10753" width="0" style="2" hidden="1" customWidth="1"/>
    <col min="10754" max="10754" width="15.7109375" style="2" customWidth="1"/>
    <col min="10755" max="10761" width="0" style="2" hidden="1" customWidth="1"/>
    <col min="10762" max="10762" width="16.28515625" style="2" customWidth="1"/>
    <col min="10763" max="10763" width="15.85546875" style="2" customWidth="1"/>
    <col min="10764" max="10764" width="16.7109375" style="2" customWidth="1"/>
    <col min="10765" max="10765" width="17.140625" style="2" customWidth="1"/>
    <col min="10766" max="10766" width="12.28515625" style="2" customWidth="1"/>
    <col min="10767" max="10767" width="13" style="2" customWidth="1"/>
    <col min="10768" max="10768" width="17.140625" style="2" customWidth="1"/>
    <col min="10769" max="10769" width="23.7109375" style="2" customWidth="1"/>
    <col min="10770" max="10779" width="0" style="2" hidden="1" customWidth="1"/>
    <col min="10780" max="10781" width="19.5703125" style="2" customWidth="1"/>
    <col min="10782" max="10782" width="13.5703125" style="2" customWidth="1"/>
    <col min="10783" max="10783" width="19.5703125" style="2" customWidth="1"/>
    <col min="10784" max="10784" width="25" style="2" customWidth="1"/>
    <col min="10785" max="10785" width="22.7109375" style="2" customWidth="1"/>
    <col min="10786" max="10786" width="12.5703125" style="2" customWidth="1"/>
    <col min="10787" max="10787" width="18.5703125" style="2" customWidth="1"/>
    <col min="10788" max="10788" width="15.7109375" style="2" customWidth="1"/>
    <col min="10789" max="10794" width="0" style="2" hidden="1" customWidth="1"/>
    <col min="10795" max="10797" width="11.42578125" style="2" customWidth="1"/>
    <col min="10798" max="10798" width="36.42578125" style="2" customWidth="1"/>
    <col min="10799" max="10804" width="11.42578125" style="2" customWidth="1"/>
    <col min="10805" max="10986" width="11.42578125" style="2"/>
    <col min="10987" max="10987" width="5.85546875" style="2" customWidth="1"/>
    <col min="10988" max="10988" width="20.7109375" style="2" customWidth="1"/>
    <col min="10989" max="10989" width="36.85546875" style="2" customWidth="1"/>
    <col min="10990" max="10990" width="28.7109375" style="2" customWidth="1"/>
    <col min="10991" max="10991" width="13.5703125" style="2" customWidth="1"/>
    <col min="10992" max="10998" width="0" style="2" hidden="1" customWidth="1"/>
    <col min="10999" max="10999" width="17.7109375" style="2" customWidth="1"/>
    <col min="11000" max="11001" width="15.140625" style="2" customWidth="1"/>
    <col min="11002" max="11002" width="16.42578125" style="2" customWidth="1"/>
    <col min="11003" max="11003" width="17.28515625" style="2" customWidth="1"/>
    <col min="11004" max="11004" width="19.85546875" style="2" customWidth="1"/>
    <col min="11005" max="11005" width="14.7109375" style="2" customWidth="1"/>
    <col min="11006" max="11006" width="46" style="2" customWidth="1"/>
    <col min="11007" max="11007" width="39.140625" style="2" customWidth="1"/>
    <col min="11008" max="11009" width="0" style="2" hidden="1" customWidth="1"/>
    <col min="11010" max="11010" width="15.7109375" style="2" customWidth="1"/>
    <col min="11011" max="11017" width="0" style="2" hidden="1" customWidth="1"/>
    <col min="11018" max="11018" width="16.28515625" style="2" customWidth="1"/>
    <col min="11019" max="11019" width="15.85546875" style="2" customWidth="1"/>
    <col min="11020" max="11020" width="16.7109375" style="2" customWidth="1"/>
    <col min="11021" max="11021" width="17.140625" style="2" customWidth="1"/>
    <col min="11022" max="11022" width="12.28515625" style="2" customWidth="1"/>
    <col min="11023" max="11023" width="13" style="2" customWidth="1"/>
    <col min="11024" max="11024" width="17.140625" style="2" customWidth="1"/>
    <col min="11025" max="11025" width="23.7109375" style="2" customWidth="1"/>
    <col min="11026" max="11035" width="0" style="2" hidden="1" customWidth="1"/>
    <col min="11036" max="11037" width="19.5703125" style="2" customWidth="1"/>
    <col min="11038" max="11038" width="13.5703125" style="2" customWidth="1"/>
    <col min="11039" max="11039" width="19.5703125" style="2" customWidth="1"/>
    <col min="11040" max="11040" width="25" style="2" customWidth="1"/>
    <col min="11041" max="11041" width="22.7109375" style="2" customWidth="1"/>
    <col min="11042" max="11042" width="12.5703125" style="2" customWidth="1"/>
    <col min="11043" max="11043" width="18.5703125" style="2" customWidth="1"/>
    <col min="11044" max="11044" width="15.7109375" style="2" customWidth="1"/>
    <col min="11045" max="11050" width="0" style="2" hidden="1" customWidth="1"/>
    <col min="11051" max="11053" width="11.42578125" style="2" customWidth="1"/>
    <col min="11054" max="11054" width="36.42578125" style="2" customWidth="1"/>
    <col min="11055" max="11060" width="11.42578125" style="2" customWidth="1"/>
    <col min="11061" max="11242" width="11.42578125" style="2"/>
    <col min="11243" max="11243" width="5.85546875" style="2" customWidth="1"/>
    <col min="11244" max="11244" width="20.7109375" style="2" customWidth="1"/>
    <col min="11245" max="11245" width="36.85546875" style="2" customWidth="1"/>
    <col min="11246" max="11246" width="28.7109375" style="2" customWidth="1"/>
    <col min="11247" max="11247" width="13.5703125" style="2" customWidth="1"/>
    <col min="11248" max="11254" width="0" style="2" hidden="1" customWidth="1"/>
    <col min="11255" max="11255" width="17.7109375" style="2" customWidth="1"/>
    <col min="11256" max="11257" width="15.140625" style="2" customWidth="1"/>
    <col min="11258" max="11258" width="16.42578125" style="2" customWidth="1"/>
    <col min="11259" max="11259" width="17.28515625" style="2" customWidth="1"/>
    <col min="11260" max="11260" width="19.85546875" style="2" customWidth="1"/>
    <col min="11261" max="11261" width="14.7109375" style="2" customWidth="1"/>
    <col min="11262" max="11262" width="46" style="2" customWidth="1"/>
    <col min="11263" max="11263" width="39.140625" style="2" customWidth="1"/>
    <col min="11264" max="11265" width="0" style="2" hidden="1" customWidth="1"/>
    <col min="11266" max="11266" width="15.7109375" style="2" customWidth="1"/>
    <col min="11267" max="11273" width="0" style="2" hidden="1" customWidth="1"/>
    <col min="11274" max="11274" width="16.28515625" style="2" customWidth="1"/>
    <col min="11275" max="11275" width="15.85546875" style="2" customWidth="1"/>
    <col min="11276" max="11276" width="16.7109375" style="2" customWidth="1"/>
    <col min="11277" max="11277" width="17.140625" style="2" customWidth="1"/>
    <col min="11278" max="11278" width="12.28515625" style="2" customWidth="1"/>
    <col min="11279" max="11279" width="13" style="2" customWidth="1"/>
    <col min="11280" max="11280" width="17.140625" style="2" customWidth="1"/>
    <col min="11281" max="11281" width="23.7109375" style="2" customWidth="1"/>
    <col min="11282" max="11291" width="0" style="2" hidden="1" customWidth="1"/>
    <col min="11292" max="11293" width="19.5703125" style="2" customWidth="1"/>
    <col min="11294" max="11294" width="13.5703125" style="2" customWidth="1"/>
    <col min="11295" max="11295" width="19.5703125" style="2" customWidth="1"/>
    <col min="11296" max="11296" width="25" style="2" customWidth="1"/>
    <col min="11297" max="11297" width="22.7109375" style="2" customWidth="1"/>
    <col min="11298" max="11298" width="12.5703125" style="2" customWidth="1"/>
    <col min="11299" max="11299" width="18.5703125" style="2" customWidth="1"/>
    <col min="11300" max="11300" width="15.7109375" style="2" customWidth="1"/>
    <col min="11301" max="11306" width="0" style="2" hidden="1" customWidth="1"/>
    <col min="11307" max="11309" width="11.42578125" style="2" customWidth="1"/>
    <col min="11310" max="11310" width="36.42578125" style="2" customWidth="1"/>
    <col min="11311" max="11316" width="11.42578125" style="2" customWidth="1"/>
    <col min="11317" max="11498" width="11.42578125" style="2"/>
    <col min="11499" max="11499" width="5.85546875" style="2" customWidth="1"/>
    <col min="11500" max="11500" width="20.7109375" style="2" customWidth="1"/>
    <col min="11501" max="11501" width="36.85546875" style="2" customWidth="1"/>
    <col min="11502" max="11502" width="28.7109375" style="2" customWidth="1"/>
    <col min="11503" max="11503" width="13.5703125" style="2" customWidth="1"/>
    <col min="11504" max="11510" width="0" style="2" hidden="1" customWidth="1"/>
    <col min="11511" max="11511" width="17.7109375" style="2" customWidth="1"/>
    <col min="11512" max="11513" width="15.140625" style="2" customWidth="1"/>
    <col min="11514" max="11514" width="16.42578125" style="2" customWidth="1"/>
    <col min="11515" max="11515" width="17.28515625" style="2" customWidth="1"/>
    <col min="11516" max="11516" width="19.85546875" style="2" customWidth="1"/>
    <col min="11517" max="11517" width="14.7109375" style="2" customWidth="1"/>
    <col min="11518" max="11518" width="46" style="2" customWidth="1"/>
    <col min="11519" max="11519" width="39.140625" style="2" customWidth="1"/>
    <col min="11520" max="11521" width="0" style="2" hidden="1" customWidth="1"/>
    <col min="11522" max="11522" width="15.7109375" style="2" customWidth="1"/>
    <col min="11523" max="11529" width="0" style="2" hidden="1" customWidth="1"/>
    <col min="11530" max="11530" width="16.28515625" style="2" customWidth="1"/>
    <col min="11531" max="11531" width="15.85546875" style="2" customWidth="1"/>
    <col min="11532" max="11532" width="16.7109375" style="2" customWidth="1"/>
    <col min="11533" max="11533" width="17.140625" style="2" customWidth="1"/>
    <col min="11534" max="11534" width="12.28515625" style="2" customWidth="1"/>
    <col min="11535" max="11535" width="13" style="2" customWidth="1"/>
    <col min="11536" max="11536" width="17.140625" style="2" customWidth="1"/>
    <col min="11537" max="11537" width="23.7109375" style="2" customWidth="1"/>
    <col min="11538" max="11547" width="0" style="2" hidden="1" customWidth="1"/>
    <col min="11548" max="11549" width="19.5703125" style="2" customWidth="1"/>
    <col min="11550" max="11550" width="13.5703125" style="2" customWidth="1"/>
    <col min="11551" max="11551" width="19.5703125" style="2" customWidth="1"/>
    <col min="11552" max="11552" width="25" style="2" customWidth="1"/>
    <col min="11553" max="11553" width="22.7109375" style="2" customWidth="1"/>
    <col min="11554" max="11554" width="12.5703125" style="2" customWidth="1"/>
    <col min="11555" max="11555" width="18.5703125" style="2" customWidth="1"/>
    <col min="11556" max="11556" width="15.7109375" style="2" customWidth="1"/>
    <col min="11557" max="11562" width="0" style="2" hidden="1" customWidth="1"/>
    <col min="11563" max="11565" width="11.42578125" style="2" customWidth="1"/>
    <col min="11566" max="11566" width="36.42578125" style="2" customWidth="1"/>
    <col min="11567" max="11572" width="11.42578125" style="2" customWidth="1"/>
    <col min="11573" max="11754" width="11.42578125" style="2"/>
    <col min="11755" max="11755" width="5.85546875" style="2" customWidth="1"/>
    <col min="11756" max="11756" width="20.7109375" style="2" customWidth="1"/>
    <col min="11757" max="11757" width="36.85546875" style="2" customWidth="1"/>
    <col min="11758" max="11758" width="28.7109375" style="2" customWidth="1"/>
    <col min="11759" max="11759" width="13.5703125" style="2" customWidth="1"/>
    <col min="11760" max="11766" width="0" style="2" hidden="1" customWidth="1"/>
    <col min="11767" max="11767" width="17.7109375" style="2" customWidth="1"/>
    <col min="11768" max="11769" width="15.140625" style="2" customWidth="1"/>
    <col min="11770" max="11770" width="16.42578125" style="2" customWidth="1"/>
    <col min="11771" max="11771" width="17.28515625" style="2" customWidth="1"/>
    <col min="11772" max="11772" width="19.85546875" style="2" customWidth="1"/>
    <col min="11773" max="11773" width="14.7109375" style="2" customWidth="1"/>
    <col min="11774" max="11774" width="46" style="2" customWidth="1"/>
    <col min="11775" max="11775" width="39.140625" style="2" customWidth="1"/>
    <col min="11776" max="11777" width="0" style="2" hidden="1" customWidth="1"/>
    <col min="11778" max="11778" width="15.7109375" style="2" customWidth="1"/>
    <col min="11779" max="11785" width="0" style="2" hidden="1" customWidth="1"/>
    <col min="11786" max="11786" width="16.28515625" style="2" customWidth="1"/>
    <col min="11787" max="11787" width="15.85546875" style="2" customWidth="1"/>
    <col min="11788" max="11788" width="16.7109375" style="2" customWidth="1"/>
    <col min="11789" max="11789" width="17.140625" style="2" customWidth="1"/>
    <col min="11790" max="11790" width="12.28515625" style="2" customWidth="1"/>
    <col min="11791" max="11791" width="13" style="2" customWidth="1"/>
    <col min="11792" max="11792" width="17.140625" style="2" customWidth="1"/>
    <col min="11793" max="11793" width="23.7109375" style="2" customWidth="1"/>
    <col min="11794" max="11803" width="0" style="2" hidden="1" customWidth="1"/>
    <col min="11804" max="11805" width="19.5703125" style="2" customWidth="1"/>
    <col min="11806" max="11806" width="13.5703125" style="2" customWidth="1"/>
    <col min="11807" max="11807" width="19.5703125" style="2" customWidth="1"/>
    <col min="11808" max="11808" width="25" style="2" customWidth="1"/>
    <col min="11809" max="11809" width="22.7109375" style="2" customWidth="1"/>
    <col min="11810" max="11810" width="12.5703125" style="2" customWidth="1"/>
    <col min="11811" max="11811" width="18.5703125" style="2" customWidth="1"/>
    <col min="11812" max="11812" width="15.7109375" style="2" customWidth="1"/>
    <col min="11813" max="11818" width="0" style="2" hidden="1" customWidth="1"/>
    <col min="11819" max="11821" width="11.42578125" style="2" customWidth="1"/>
    <col min="11822" max="11822" width="36.42578125" style="2" customWidth="1"/>
    <col min="11823" max="11828" width="11.42578125" style="2" customWidth="1"/>
    <col min="11829" max="12010" width="11.42578125" style="2"/>
    <col min="12011" max="12011" width="5.85546875" style="2" customWidth="1"/>
    <col min="12012" max="12012" width="20.7109375" style="2" customWidth="1"/>
    <col min="12013" max="12013" width="36.85546875" style="2" customWidth="1"/>
    <col min="12014" max="12014" width="28.7109375" style="2" customWidth="1"/>
    <col min="12015" max="12015" width="13.5703125" style="2" customWidth="1"/>
    <col min="12016" max="12022" width="0" style="2" hidden="1" customWidth="1"/>
    <col min="12023" max="12023" width="17.7109375" style="2" customWidth="1"/>
    <col min="12024" max="12025" width="15.140625" style="2" customWidth="1"/>
    <col min="12026" max="12026" width="16.42578125" style="2" customWidth="1"/>
    <col min="12027" max="12027" width="17.28515625" style="2" customWidth="1"/>
    <col min="12028" max="12028" width="19.85546875" style="2" customWidth="1"/>
    <col min="12029" max="12029" width="14.7109375" style="2" customWidth="1"/>
    <col min="12030" max="12030" width="46" style="2" customWidth="1"/>
    <col min="12031" max="12031" width="39.140625" style="2" customWidth="1"/>
    <col min="12032" max="12033" width="0" style="2" hidden="1" customWidth="1"/>
    <col min="12034" max="12034" width="15.7109375" style="2" customWidth="1"/>
    <col min="12035" max="12041" width="0" style="2" hidden="1" customWidth="1"/>
    <col min="12042" max="12042" width="16.28515625" style="2" customWidth="1"/>
    <col min="12043" max="12043" width="15.85546875" style="2" customWidth="1"/>
    <col min="12044" max="12044" width="16.7109375" style="2" customWidth="1"/>
    <col min="12045" max="12045" width="17.140625" style="2" customWidth="1"/>
    <col min="12046" max="12046" width="12.28515625" style="2" customWidth="1"/>
    <col min="12047" max="12047" width="13" style="2" customWidth="1"/>
    <col min="12048" max="12048" width="17.140625" style="2" customWidth="1"/>
    <col min="12049" max="12049" width="23.7109375" style="2" customWidth="1"/>
    <col min="12050" max="12059" width="0" style="2" hidden="1" customWidth="1"/>
    <col min="12060" max="12061" width="19.5703125" style="2" customWidth="1"/>
    <col min="12062" max="12062" width="13.5703125" style="2" customWidth="1"/>
    <col min="12063" max="12063" width="19.5703125" style="2" customWidth="1"/>
    <col min="12064" max="12064" width="25" style="2" customWidth="1"/>
    <col min="12065" max="12065" width="22.7109375" style="2" customWidth="1"/>
    <col min="12066" max="12066" width="12.5703125" style="2" customWidth="1"/>
    <col min="12067" max="12067" width="18.5703125" style="2" customWidth="1"/>
    <col min="12068" max="12068" width="15.7109375" style="2" customWidth="1"/>
    <col min="12069" max="12074" width="0" style="2" hidden="1" customWidth="1"/>
    <col min="12075" max="12077" width="11.42578125" style="2" customWidth="1"/>
    <col min="12078" max="12078" width="36.42578125" style="2" customWidth="1"/>
    <col min="12079" max="12084" width="11.42578125" style="2" customWidth="1"/>
    <col min="12085" max="12266" width="11.42578125" style="2"/>
    <col min="12267" max="12267" width="5.85546875" style="2" customWidth="1"/>
    <col min="12268" max="12268" width="20.7109375" style="2" customWidth="1"/>
    <col min="12269" max="12269" width="36.85546875" style="2" customWidth="1"/>
    <col min="12270" max="12270" width="28.7109375" style="2" customWidth="1"/>
    <col min="12271" max="12271" width="13.5703125" style="2" customWidth="1"/>
    <col min="12272" max="12278" width="0" style="2" hidden="1" customWidth="1"/>
    <col min="12279" max="12279" width="17.7109375" style="2" customWidth="1"/>
    <col min="12280" max="12281" width="15.140625" style="2" customWidth="1"/>
    <col min="12282" max="12282" width="16.42578125" style="2" customWidth="1"/>
    <col min="12283" max="12283" width="17.28515625" style="2" customWidth="1"/>
    <col min="12284" max="12284" width="19.85546875" style="2" customWidth="1"/>
    <col min="12285" max="12285" width="14.7109375" style="2" customWidth="1"/>
    <col min="12286" max="12286" width="46" style="2" customWidth="1"/>
    <col min="12287" max="12287" width="39.140625" style="2" customWidth="1"/>
    <col min="12288" max="12289" width="0" style="2" hidden="1" customWidth="1"/>
    <col min="12290" max="12290" width="15.7109375" style="2" customWidth="1"/>
    <col min="12291" max="12297" width="0" style="2" hidden="1" customWidth="1"/>
    <col min="12298" max="12298" width="16.28515625" style="2" customWidth="1"/>
    <col min="12299" max="12299" width="15.85546875" style="2" customWidth="1"/>
    <col min="12300" max="12300" width="16.7109375" style="2" customWidth="1"/>
    <col min="12301" max="12301" width="17.140625" style="2" customWidth="1"/>
    <col min="12302" max="12302" width="12.28515625" style="2" customWidth="1"/>
    <col min="12303" max="12303" width="13" style="2" customWidth="1"/>
    <col min="12304" max="12304" width="17.140625" style="2" customWidth="1"/>
    <col min="12305" max="12305" width="23.7109375" style="2" customWidth="1"/>
    <col min="12306" max="12315" width="0" style="2" hidden="1" customWidth="1"/>
    <col min="12316" max="12317" width="19.5703125" style="2" customWidth="1"/>
    <col min="12318" max="12318" width="13.5703125" style="2" customWidth="1"/>
    <col min="12319" max="12319" width="19.5703125" style="2" customWidth="1"/>
    <col min="12320" max="12320" width="25" style="2" customWidth="1"/>
    <col min="12321" max="12321" width="22.7109375" style="2" customWidth="1"/>
    <col min="12322" max="12322" width="12.5703125" style="2" customWidth="1"/>
    <col min="12323" max="12323" width="18.5703125" style="2" customWidth="1"/>
    <col min="12324" max="12324" width="15.7109375" style="2" customWidth="1"/>
    <col min="12325" max="12330" width="0" style="2" hidden="1" customWidth="1"/>
    <col min="12331" max="12333" width="11.42578125" style="2" customWidth="1"/>
    <col min="12334" max="12334" width="36.42578125" style="2" customWidth="1"/>
    <col min="12335" max="12340" width="11.42578125" style="2" customWidth="1"/>
    <col min="12341" max="12522" width="11.42578125" style="2"/>
    <col min="12523" max="12523" width="5.85546875" style="2" customWidth="1"/>
    <col min="12524" max="12524" width="20.7109375" style="2" customWidth="1"/>
    <col min="12525" max="12525" width="36.85546875" style="2" customWidth="1"/>
    <col min="12526" max="12526" width="28.7109375" style="2" customWidth="1"/>
    <col min="12527" max="12527" width="13.5703125" style="2" customWidth="1"/>
    <col min="12528" max="12534" width="0" style="2" hidden="1" customWidth="1"/>
    <col min="12535" max="12535" width="17.7109375" style="2" customWidth="1"/>
    <col min="12536" max="12537" width="15.140625" style="2" customWidth="1"/>
    <col min="12538" max="12538" width="16.42578125" style="2" customWidth="1"/>
    <col min="12539" max="12539" width="17.28515625" style="2" customWidth="1"/>
    <col min="12540" max="12540" width="19.85546875" style="2" customWidth="1"/>
    <col min="12541" max="12541" width="14.7109375" style="2" customWidth="1"/>
    <col min="12542" max="12542" width="46" style="2" customWidth="1"/>
    <col min="12543" max="12543" width="39.140625" style="2" customWidth="1"/>
    <col min="12544" max="12545" width="0" style="2" hidden="1" customWidth="1"/>
    <col min="12546" max="12546" width="15.7109375" style="2" customWidth="1"/>
    <col min="12547" max="12553" width="0" style="2" hidden="1" customWidth="1"/>
    <col min="12554" max="12554" width="16.28515625" style="2" customWidth="1"/>
    <col min="12555" max="12555" width="15.85546875" style="2" customWidth="1"/>
    <col min="12556" max="12556" width="16.7109375" style="2" customWidth="1"/>
    <col min="12557" max="12557" width="17.140625" style="2" customWidth="1"/>
    <col min="12558" max="12558" width="12.28515625" style="2" customWidth="1"/>
    <col min="12559" max="12559" width="13" style="2" customWidth="1"/>
    <col min="12560" max="12560" width="17.140625" style="2" customWidth="1"/>
    <col min="12561" max="12561" width="23.7109375" style="2" customWidth="1"/>
    <col min="12562" max="12571" width="0" style="2" hidden="1" customWidth="1"/>
    <col min="12572" max="12573" width="19.5703125" style="2" customWidth="1"/>
    <col min="12574" max="12574" width="13.5703125" style="2" customWidth="1"/>
    <col min="12575" max="12575" width="19.5703125" style="2" customWidth="1"/>
    <col min="12576" max="12576" width="25" style="2" customWidth="1"/>
    <col min="12577" max="12577" width="22.7109375" style="2" customWidth="1"/>
    <col min="12578" max="12578" width="12.5703125" style="2" customWidth="1"/>
    <col min="12579" max="12579" width="18.5703125" style="2" customWidth="1"/>
    <col min="12580" max="12580" width="15.7109375" style="2" customWidth="1"/>
    <col min="12581" max="12586" width="0" style="2" hidden="1" customWidth="1"/>
    <col min="12587" max="12589" width="11.42578125" style="2" customWidth="1"/>
    <col min="12590" max="12590" width="36.42578125" style="2" customWidth="1"/>
    <col min="12591" max="12596" width="11.42578125" style="2" customWidth="1"/>
    <col min="12597" max="12778" width="11.42578125" style="2"/>
    <col min="12779" max="12779" width="5.85546875" style="2" customWidth="1"/>
    <col min="12780" max="12780" width="20.7109375" style="2" customWidth="1"/>
    <col min="12781" max="12781" width="36.85546875" style="2" customWidth="1"/>
    <col min="12782" max="12782" width="28.7109375" style="2" customWidth="1"/>
    <col min="12783" max="12783" width="13.5703125" style="2" customWidth="1"/>
    <col min="12784" max="12790" width="0" style="2" hidden="1" customWidth="1"/>
    <col min="12791" max="12791" width="17.7109375" style="2" customWidth="1"/>
    <col min="12792" max="12793" width="15.140625" style="2" customWidth="1"/>
    <col min="12794" max="12794" width="16.42578125" style="2" customWidth="1"/>
    <col min="12795" max="12795" width="17.28515625" style="2" customWidth="1"/>
    <col min="12796" max="12796" width="19.85546875" style="2" customWidth="1"/>
    <col min="12797" max="12797" width="14.7109375" style="2" customWidth="1"/>
    <col min="12798" max="12798" width="46" style="2" customWidth="1"/>
    <col min="12799" max="12799" width="39.140625" style="2" customWidth="1"/>
    <col min="12800" max="12801" width="0" style="2" hidden="1" customWidth="1"/>
    <col min="12802" max="12802" width="15.7109375" style="2" customWidth="1"/>
    <col min="12803" max="12809" width="0" style="2" hidden="1" customWidth="1"/>
    <col min="12810" max="12810" width="16.28515625" style="2" customWidth="1"/>
    <col min="12811" max="12811" width="15.85546875" style="2" customWidth="1"/>
    <col min="12812" max="12812" width="16.7109375" style="2" customWidth="1"/>
    <col min="12813" max="12813" width="17.140625" style="2" customWidth="1"/>
    <col min="12814" max="12814" width="12.28515625" style="2" customWidth="1"/>
    <col min="12815" max="12815" width="13" style="2" customWidth="1"/>
    <col min="12816" max="12816" width="17.140625" style="2" customWidth="1"/>
    <col min="12817" max="12817" width="23.7109375" style="2" customWidth="1"/>
    <col min="12818" max="12827" width="0" style="2" hidden="1" customWidth="1"/>
    <col min="12828" max="12829" width="19.5703125" style="2" customWidth="1"/>
    <col min="12830" max="12830" width="13.5703125" style="2" customWidth="1"/>
    <col min="12831" max="12831" width="19.5703125" style="2" customWidth="1"/>
    <col min="12832" max="12832" width="25" style="2" customWidth="1"/>
    <col min="12833" max="12833" width="22.7109375" style="2" customWidth="1"/>
    <col min="12834" max="12834" width="12.5703125" style="2" customWidth="1"/>
    <col min="12835" max="12835" width="18.5703125" style="2" customWidth="1"/>
    <col min="12836" max="12836" width="15.7109375" style="2" customWidth="1"/>
    <col min="12837" max="12842" width="0" style="2" hidden="1" customWidth="1"/>
    <col min="12843" max="12845" width="11.42578125" style="2" customWidth="1"/>
    <col min="12846" max="12846" width="36.42578125" style="2" customWidth="1"/>
    <col min="12847" max="12852" width="11.42578125" style="2" customWidth="1"/>
    <col min="12853" max="13034" width="11.42578125" style="2"/>
    <col min="13035" max="13035" width="5.85546875" style="2" customWidth="1"/>
    <col min="13036" max="13036" width="20.7109375" style="2" customWidth="1"/>
    <col min="13037" max="13037" width="36.85546875" style="2" customWidth="1"/>
    <col min="13038" max="13038" width="28.7109375" style="2" customWidth="1"/>
    <col min="13039" max="13039" width="13.5703125" style="2" customWidth="1"/>
    <col min="13040" max="13046" width="0" style="2" hidden="1" customWidth="1"/>
    <col min="13047" max="13047" width="17.7109375" style="2" customWidth="1"/>
    <col min="13048" max="13049" width="15.140625" style="2" customWidth="1"/>
    <col min="13050" max="13050" width="16.42578125" style="2" customWidth="1"/>
    <col min="13051" max="13051" width="17.28515625" style="2" customWidth="1"/>
    <col min="13052" max="13052" width="19.85546875" style="2" customWidth="1"/>
    <col min="13053" max="13053" width="14.7109375" style="2" customWidth="1"/>
    <col min="13054" max="13054" width="46" style="2" customWidth="1"/>
    <col min="13055" max="13055" width="39.140625" style="2" customWidth="1"/>
    <col min="13056" max="13057" width="0" style="2" hidden="1" customWidth="1"/>
    <col min="13058" max="13058" width="15.7109375" style="2" customWidth="1"/>
    <col min="13059" max="13065" width="0" style="2" hidden="1" customWidth="1"/>
    <col min="13066" max="13066" width="16.28515625" style="2" customWidth="1"/>
    <col min="13067" max="13067" width="15.85546875" style="2" customWidth="1"/>
    <col min="13068" max="13068" width="16.7109375" style="2" customWidth="1"/>
    <col min="13069" max="13069" width="17.140625" style="2" customWidth="1"/>
    <col min="13070" max="13070" width="12.28515625" style="2" customWidth="1"/>
    <col min="13071" max="13071" width="13" style="2" customWidth="1"/>
    <col min="13072" max="13072" width="17.140625" style="2" customWidth="1"/>
    <col min="13073" max="13073" width="23.7109375" style="2" customWidth="1"/>
    <col min="13074" max="13083" width="0" style="2" hidden="1" customWidth="1"/>
    <col min="13084" max="13085" width="19.5703125" style="2" customWidth="1"/>
    <col min="13086" max="13086" width="13.5703125" style="2" customWidth="1"/>
    <col min="13087" max="13087" width="19.5703125" style="2" customWidth="1"/>
    <col min="13088" max="13088" width="25" style="2" customWidth="1"/>
    <col min="13089" max="13089" width="22.7109375" style="2" customWidth="1"/>
    <col min="13090" max="13090" width="12.5703125" style="2" customWidth="1"/>
    <col min="13091" max="13091" width="18.5703125" style="2" customWidth="1"/>
    <col min="13092" max="13092" width="15.7109375" style="2" customWidth="1"/>
    <col min="13093" max="13098" width="0" style="2" hidden="1" customWidth="1"/>
    <col min="13099" max="13101" width="11.42578125" style="2" customWidth="1"/>
    <col min="13102" max="13102" width="36.42578125" style="2" customWidth="1"/>
    <col min="13103" max="13108" width="11.42578125" style="2" customWidth="1"/>
    <col min="13109" max="13290" width="11.42578125" style="2"/>
    <col min="13291" max="13291" width="5.85546875" style="2" customWidth="1"/>
    <col min="13292" max="13292" width="20.7109375" style="2" customWidth="1"/>
    <col min="13293" max="13293" width="36.85546875" style="2" customWidth="1"/>
    <col min="13294" max="13294" width="28.7109375" style="2" customWidth="1"/>
    <col min="13295" max="13295" width="13.5703125" style="2" customWidth="1"/>
    <col min="13296" max="13302" width="0" style="2" hidden="1" customWidth="1"/>
    <col min="13303" max="13303" width="17.7109375" style="2" customWidth="1"/>
    <col min="13304" max="13305" width="15.140625" style="2" customWidth="1"/>
    <col min="13306" max="13306" width="16.42578125" style="2" customWidth="1"/>
    <col min="13307" max="13307" width="17.28515625" style="2" customWidth="1"/>
    <col min="13308" max="13308" width="19.85546875" style="2" customWidth="1"/>
    <col min="13309" max="13309" width="14.7109375" style="2" customWidth="1"/>
    <col min="13310" max="13310" width="46" style="2" customWidth="1"/>
    <col min="13311" max="13311" width="39.140625" style="2" customWidth="1"/>
    <col min="13312" max="13313" width="0" style="2" hidden="1" customWidth="1"/>
    <col min="13314" max="13314" width="15.7109375" style="2" customWidth="1"/>
    <col min="13315" max="13321" width="0" style="2" hidden="1" customWidth="1"/>
    <col min="13322" max="13322" width="16.28515625" style="2" customWidth="1"/>
    <col min="13323" max="13323" width="15.85546875" style="2" customWidth="1"/>
    <col min="13324" max="13324" width="16.7109375" style="2" customWidth="1"/>
    <col min="13325" max="13325" width="17.140625" style="2" customWidth="1"/>
    <col min="13326" max="13326" width="12.28515625" style="2" customWidth="1"/>
    <col min="13327" max="13327" width="13" style="2" customWidth="1"/>
    <col min="13328" max="13328" width="17.140625" style="2" customWidth="1"/>
    <col min="13329" max="13329" width="23.7109375" style="2" customWidth="1"/>
    <col min="13330" max="13339" width="0" style="2" hidden="1" customWidth="1"/>
    <col min="13340" max="13341" width="19.5703125" style="2" customWidth="1"/>
    <col min="13342" max="13342" width="13.5703125" style="2" customWidth="1"/>
    <col min="13343" max="13343" width="19.5703125" style="2" customWidth="1"/>
    <col min="13344" max="13344" width="25" style="2" customWidth="1"/>
    <col min="13345" max="13345" width="22.7109375" style="2" customWidth="1"/>
    <col min="13346" max="13346" width="12.5703125" style="2" customWidth="1"/>
    <col min="13347" max="13347" width="18.5703125" style="2" customWidth="1"/>
    <col min="13348" max="13348" width="15.7109375" style="2" customWidth="1"/>
    <col min="13349" max="13354" width="0" style="2" hidden="1" customWidth="1"/>
    <col min="13355" max="13357" width="11.42578125" style="2" customWidth="1"/>
    <col min="13358" max="13358" width="36.42578125" style="2" customWidth="1"/>
    <col min="13359" max="13364" width="11.42578125" style="2" customWidth="1"/>
    <col min="13365" max="13546" width="11.42578125" style="2"/>
    <col min="13547" max="13547" width="5.85546875" style="2" customWidth="1"/>
    <col min="13548" max="13548" width="20.7109375" style="2" customWidth="1"/>
    <col min="13549" max="13549" width="36.85546875" style="2" customWidth="1"/>
    <col min="13550" max="13550" width="28.7109375" style="2" customWidth="1"/>
    <col min="13551" max="13551" width="13.5703125" style="2" customWidth="1"/>
    <col min="13552" max="13558" width="0" style="2" hidden="1" customWidth="1"/>
    <col min="13559" max="13559" width="17.7109375" style="2" customWidth="1"/>
    <col min="13560" max="13561" width="15.140625" style="2" customWidth="1"/>
    <col min="13562" max="13562" width="16.42578125" style="2" customWidth="1"/>
    <col min="13563" max="13563" width="17.28515625" style="2" customWidth="1"/>
    <col min="13564" max="13564" width="19.85546875" style="2" customWidth="1"/>
    <col min="13565" max="13565" width="14.7109375" style="2" customWidth="1"/>
    <col min="13566" max="13566" width="46" style="2" customWidth="1"/>
    <col min="13567" max="13567" width="39.140625" style="2" customWidth="1"/>
    <col min="13568" max="13569" width="0" style="2" hidden="1" customWidth="1"/>
    <col min="13570" max="13570" width="15.7109375" style="2" customWidth="1"/>
    <col min="13571" max="13577" width="0" style="2" hidden="1" customWidth="1"/>
    <col min="13578" max="13578" width="16.28515625" style="2" customWidth="1"/>
    <col min="13579" max="13579" width="15.85546875" style="2" customWidth="1"/>
    <col min="13580" max="13580" width="16.7109375" style="2" customWidth="1"/>
    <col min="13581" max="13581" width="17.140625" style="2" customWidth="1"/>
    <col min="13582" max="13582" width="12.28515625" style="2" customWidth="1"/>
    <col min="13583" max="13583" width="13" style="2" customWidth="1"/>
    <col min="13584" max="13584" width="17.140625" style="2" customWidth="1"/>
    <col min="13585" max="13585" width="23.7109375" style="2" customWidth="1"/>
    <col min="13586" max="13595" width="0" style="2" hidden="1" customWidth="1"/>
    <col min="13596" max="13597" width="19.5703125" style="2" customWidth="1"/>
    <col min="13598" max="13598" width="13.5703125" style="2" customWidth="1"/>
    <col min="13599" max="13599" width="19.5703125" style="2" customWidth="1"/>
    <col min="13600" max="13600" width="25" style="2" customWidth="1"/>
    <col min="13601" max="13601" width="22.7109375" style="2" customWidth="1"/>
    <col min="13602" max="13602" width="12.5703125" style="2" customWidth="1"/>
    <col min="13603" max="13603" width="18.5703125" style="2" customWidth="1"/>
    <col min="13604" max="13604" width="15.7109375" style="2" customWidth="1"/>
    <col min="13605" max="13610" width="0" style="2" hidden="1" customWidth="1"/>
    <col min="13611" max="13613" width="11.42578125" style="2" customWidth="1"/>
    <col min="13614" max="13614" width="36.42578125" style="2" customWidth="1"/>
    <col min="13615" max="13620" width="11.42578125" style="2" customWidth="1"/>
    <col min="13621" max="13802" width="11.42578125" style="2"/>
    <col min="13803" max="13803" width="5.85546875" style="2" customWidth="1"/>
    <col min="13804" max="13804" width="20.7109375" style="2" customWidth="1"/>
    <col min="13805" max="13805" width="36.85546875" style="2" customWidth="1"/>
    <col min="13806" max="13806" width="28.7109375" style="2" customWidth="1"/>
    <col min="13807" max="13807" width="13.5703125" style="2" customWidth="1"/>
    <col min="13808" max="13814" width="0" style="2" hidden="1" customWidth="1"/>
    <col min="13815" max="13815" width="17.7109375" style="2" customWidth="1"/>
    <col min="13816" max="13817" width="15.140625" style="2" customWidth="1"/>
    <col min="13818" max="13818" width="16.42578125" style="2" customWidth="1"/>
    <col min="13819" max="13819" width="17.28515625" style="2" customWidth="1"/>
    <col min="13820" max="13820" width="19.85546875" style="2" customWidth="1"/>
    <col min="13821" max="13821" width="14.7109375" style="2" customWidth="1"/>
    <col min="13822" max="13822" width="46" style="2" customWidth="1"/>
    <col min="13823" max="13823" width="39.140625" style="2" customWidth="1"/>
    <col min="13824" max="13825" width="0" style="2" hidden="1" customWidth="1"/>
    <col min="13826" max="13826" width="15.7109375" style="2" customWidth="1"/>
    <col min="13827" max="13833" width="0" style="2" hidden="1" customWidth="1"/>
    <col min="13834" max="13834" width="16.28515625" style="2" customWidth="1"/>
    <col min="13835" max="13835" width="15.85546875" style="2" customWidth="1"/>
    <col min="13836" max="13836" width="16.7109375" style="2" customWidth="1"/>
    <col min="13837" max="13837" width="17.140625" style="2" customWidth="1"/>
    <col min="13838" max="13838" width="12.28515625" style="2" customWidth="1"/>
    <col min="13839" max="13839" width="13" style="2" customWidth="1"/>
    <col min="13840" max="13840" width="17.140625" style="2" customWidth="1"/>
    <col min="13841" max="13841" width="23.7109375" style="2" customWidth="1"/>
    <col min="13842" max="13851" width="0" style="2" hidden="1" customWidth="1"/>
    <col min="13852" max="13853" width="19.5703125" style="2" customWidth="1"/>
    <col min="13854" max="13854" width="13.5703125" style="2" customWidth="1"/>
    <col min="13855" max="13855" width="19.5703125" style="2" customWidth="1"/>
    <col min="13856" max="13856" width="25" style="2" customWidth="1"/>
    <col min="13857" max="13857" width="22.7109375" style="2" customWidth="1"/>
    <col min="13858" max="13858" width="12.5703125" style="2" customWidth="1"/>
    <col min="13859" max="13859" width="18.5703125" style="2" customWidth="1"/>
    <col min="13860" max="13860" width="15.7109375" style="2" customWidth="1"/>
    <col min="13861" max="13866" width="0" style="2" hidden="1" customWidth="1"/>
    <col min="13867" max="13869" width="11.42578125" style="2" customWidth="1"/>
    <col min="13870" max="13870" width="36.42578125" style="2" customWidth="1"/>
    <col min="13871" max="13876" width="11.42578125" style="2" customWidth="1"/>
    <col min="13877" max="14058" width="11.42578125" style="2"/>
    <col min="14059" max="14059" width="5.85546875" style="2" customWidth="1"/>
    <col min="14060" max="14060" width="20.7109375" style="2" customWidth="1"/>
    <col min="14061" max="14061" width="36.85546875" style="2" customWidth="1"/>
    <col min="14062" max="14062" width="28.7109375" style="2" customWidth="1"/>
    <col min="14063" max="14063" width="13.5703125" style="2" customWidth="1"/>
    <col min="14064" max="14070" width="0" style="2" hidden="1" customWidth="1"/>
    <col min="14071" max="14071" width="17.7109375" style="2" customWidth="1"/>
    <col min="14072" max="14073" width="15.140625" style="2" customWidth="1"/>
    <col min="14074" max="14074" width="16.42578125" style="2" customWidth="1"/>
    <col min="14075" max="14075" width="17.28515625" style="2" customWidth="1"/>
    <col min="14076" max="14076" width="19.85546875" style="2" customWidth="1"/>
    <col min="14077" max="14077" width="14.7109375" style="2" customWidth="1"/>
    <col min="14078" max="14078" width="46" style="2" customWidth="1"/>
    <col min="14079" max="14079" width="39.140625" style="2" customWidth="1"/>
    <col min="14080" max="14081" width="0" style="2" hidden="1" customWidth="1"/>
    <col min="14082" max="14082" width="15.7109375" style="2" customWidth="1"/>
    <col min="14083" max="14089" width="0" style="2" hidden="1" customWidth="1"/>
    <col min="14090" max="14090" width="16.28515625" style="2" customWidth="1"/>
    <col min="14091" max="14091" width="15.85546875" style="2" customWidth="1"/>
    <col min="14092" max="14092" width="16.7109375" style="2" customWidth="1"/>
    <col min="14093" max="14093" width="17.140625" style="2" customWidth="1"/>
    <col min="14094" max="14094" width="12.28515625" style="2" customWidth="1"/>
    <col min="14095" max="14095" width="13" style="2" customWidth="1"/>
    <col min="14096" max="14096" width="17.140625" style="2" customWidth="1"/>
    <col min="14097" max="14097" width="23.7109375" style="2" customWidth="1"/>
    <col min="14098" max="14107" width="0" style="2" hidden="1" customWidth="1"/>
    <col min="14108" max="14109" width="19.5703125" style="2" customWidth="1"/>
    <col min="14110" max="14110" width="13.5703125" style="2" customWidth="1"/>
    <col min="14111" max="14111" width="19.5703125" style="2" customWidth="1"/>
    <col min="14112" max="14112" width="25" style="2" customWidth="1"/>
    <col min="14113" max="14113" width="22.7109375" style="2" customWidth="1"/>
    <col min="14114" max="14114" width="12.5703125" style="2" customWidth="1"/>
    <col min="14115" max="14115" width="18.5703125" style="2" customWidth="1"/>
    <col min="14116" max="14116" width="15.7109375" style="2" customWidth="1"/>
    <col min="14117" max="14122" width="0" style="2" hidden="1" customWidth="1"/>
    <col min="14123" max="14125" width="11.42578125" style="2" customWidth="1"/>
    <col min="14126" max="14126" width="36.42578125" style="2" customWidth="1"/>
    <col min="14127" max="14132" width="11.42578125" style="2" customWidth="1"/>
    <col min="14133" max="14314" width="11.42578125" style="2"/>
    <col min="14315" max="14315" width="5.85546875" style="2" customWidth="1"/>
    <col min="14316" max="14316" width="20.7109375" style="2" customWidth="1"/>
    <col min="14317" max="14317" width="36.85546875" style="2" customWidth="1"/>
    <col min="14318" max="14318" width="28.7109375" style="2" customWidth="1"/>
    <col min="14319" max="14319" width="13.5703125" style="2" customWidth="1"/>
    <col min="14320" max="14326" width="0" style="2" hidden="1" customWidth="1"/>
    <col min="14327" max="14327" width="17.7109375" style="2" customWidth="1"/>
    <col min="14328" max="14329" width="15.140625" style="2" customWidth="1"/>
    <col min="14330" max="14330" width="16.42578125" style="2" customWidth="1"/>
    <col min="14331" max="14331" width="17.28515625" style="2" customWidth="1"/>
    <col min="14332" max="14332" width="19.85546875" style="2" customWidth="1"/>
    <col min="14333" max="14333" width="14.7109375" style="2" customWidth="1"/>
    <col min="14334" max="14334" width="46" style="2" customWidth="1"/>
    <col min="14335" max="14335" width="39.140625" style="2" customWidth="1"/>
    <col min="14336" max="14337" width="0" style="2" hidden="1" customWidth="1"/>
    <col min="14338" max="14338" width="15.7109375" style="2" customWidth="1"/>
    <col min="14339" max="14345" width="0" style="2" hidden="1" customWidth="1"/>
    <col min="14346" max="14346" width="16.28515625" style="2" customWidth="1"/>
    <col min="14347" max="14347" width="15.85546875" style="2" customWidth="1"/>
    <col min="14348" max="14348" width="16.7109375" style="2" customWidth="1"/>
    <col min="14349" max="14349" width="17.140625" style="2" customWidth="1"/>
    <col min="14350" max="14350" width="12.28515625" style="2" customWidth="1"/>
    <col min="14351" max="14351" width="13" style="2" customWidth="1"/>
    <col min="14352" max="14352" width="17.140625" style="2" customWidth="1"/>
    <col min="14353" max="14353" width="23.7109375" style="2" customWidth="1"/>
    <col min="14354" max="14363" width="0" style="2" hidden="1" customWidth="1"/>
    <col min="14364" max="14365" width="19.5703125" style="2" customWidth="1"/>
    <col min="14366" max="14366" width="13.5703125" style="2" customWidth="1"/>
    <col min="14367" max="14367" width="19.5703125" style="2" customWidth="1"/>
    <col min="14368" max="14368" width="25" style="2" customWidth="1"/>
    <col min="14369" max="14369" width="22.7109375" style="2" customWidth="1"/>
    <col min="14370" max="14370" width="12.5703125" style="2" customWidth="1"/>
    <col min="14371" max="14371" width="18.5703125" style="2" customWidth="1"/>
    <col min="14372" max="14372" width="15.7109375" style="2" customWidth="1"/>
    <col min="14373" max="14378" width="0" style="2" hidden="1" customWidth="1"/>
    <col min="14379" max="14381" width="11.42578125" style="2" customWidth="1"/>
    <col min="14382" max="14382" width="36.42578125" style="2" customWidth="1"/>
    <col min="14383" max="14388" width="11.42578125" style="2" customWidth="1"/>
    <col min="14389" max="14570" width="11.42578125" style="2"/>
    <col min="14571" max="14571" width="5.85546875" style="2" customWidth="1"/>
    <col min="14572" max="14572" width="20.7109375" style="2" customWidth="1"/>
    <col min="14573" max="14573" width="36.85546875" style="2" customWidth="1"/>
    <col min="14574" max="14574" width="28.7109375" style="2" customWidth="1"/>
    <col min="14575" max="14575" width="13.5703125" style="2" customWidth="1"/>
    <col min="14576" max="14582" width="0" style="2" hidden="1" customWidth="1"/>
    <col min="14583" max="14583" width="17.7109375" style="2" customWidth="1"/>
    <col min="14584" max="14585" width="15.140625" style="2" customWidth="1"/>
    <col min="14586" max="14586" width="16.42578125" style="2" customWidth="1"/>
    <col min="14587" max="14587" width="17.28515625" style="2" customWidth="1"/>
    <col min="14588" max="14588" width="19.85546875" style="2" customWidth="1"/>
    <col min="14589" max="14589" width="14.7109375" style="2" customWidth="1"/>
    <col min="14590" max="14590" width="46" style="2" customWidth="1"/>
    <col min="14591" max="14591" width="39.140625" style="2" customWidth="1"/>
    <col min="14592" max="14593" width="0" style="2" hidden="1" customWidth="1"/>
    <col min="14594" max="14594" width="15.7109375" style="2" customWidth="1"/>
    <col min="14595" max="14601" width="0" style="2" hidden="1" customWidth="1"/>
    <col min="14602" max="14602" width="16.28515625" style="2" customWidth="1"/>
    <col min="14603" max="14603" width="15.85546875" style="2" customWidth="1"/>
    <col min="14604" max="14604" width="16.7109375" style="2" customWidth="1"/>
    <col min="14605" max="14605" width="17.140625" style="2" customWidth="1"/>
    <col min="14606" max="14606" width="12.28515625" style="2" customWidth="1"/>
    <col min="14607" max="14607" width="13" style="2" customWidth="1"/>
    <col min="14608" max="14608" width="17.140625" style="2" customWidth="1"/>
    <col min="14609" max="14609" width="23.7109375" style="2" customWidth="1"/>
    <col min="14610" max="14619" width="0" style="2" hidden="1" customWidth="1"/>
    <col min="14620" max="14621" width="19.5703125" style="2" customWidth="1"/>
    <col min="14622" max="14622" width="13.5703125" style="2" customWidth="1"/>
    <col min="14623" max="14623" width="19.5703125" style="2" customWidth="1"/>
    <col min="14624" max="14624" width="25" style="2" customWidth="1"/>
    <col min="14625" max="14625" width="22.7109375" style="2" customWidth="1"/>
    <col min="14626" max="14626" width="12.5703125" style="2" customWidth="1"/>
    <col min="14627" max="14627" width="18.5703125" style="2" customWidth="1"/>
    <col min="14628" max="14628" width="15.7109375" style="2" customWidth="1"/>
    <col min="14629" max="14634" width="0" style="2" hidden="1" customWidth="1"/>
    <col min="14635" max="14637" width="11.42578125" style="2" customWidth="1"/>
    <col min="14638" max="14638" width="36.42578125" style="2" customWidth="1"/>
    <col min="14639" max="14644" width="11.42578125" style="2" customWidth="1"/>
    <col min="14645" max="14826" width="11.42578125" style="2"/>
    <col min="14827" max="14827" width="5.85546875" style="2" customWidth="1"/>
    <col min="14828" max="14828" width="20.7109375" style="2" customWidth="1"/>
    <col min="14829" max="14829" width="36.85546875" style="2" customWidth="1"/>
    <col min="14830" max="14830" width="28.7109375" style="2" customWidth="1"/>
    <col min="14831" max="14831" width="13.5703125" style="2" customWidth="1"/>
    <col min="14832" max="14838" width="0" style="2" hidden="1" customWidth="1"/>
    <col min="14839" max="14839" width="17.7109375" style="2" customWidth="1"/>
    <col min="14840" max="14841" width="15.140625" style="2" customWidth="1"/>
    <col min="14842" max="14842" width="16.42578125" style="2" customWidth="1"/>
    <col min="14843" max="14843" width="17.28515625" style="2" customWidth="1"/>
    <col min="14844" max="14844" width="19.85546875" style="2" customWidth="1"/>
    <col min="14845" max="14845" width="14.7109375" style="2" customWidth="1"/>
    <col min="14846" max="14846" width="46" style="2" customWidth="1"/>
    <col min="14847" max="14847" width="39.140625" style="2" customWidth="1"/>
    <col min="14848" max="14849" width="0" style="2" hidden="1" customWidth="1"/>
    <col min="14850" max="14850" width="15.7109375" style="2" customWidth="1"/>
    <col min="14851" max="14857" width="0" style="2" hidden="1" customWidth="1"/>
    <col min="14858" max="14858" width="16.28515625" style="2" customWidth="1"/>
    <col min="14859" max="14859" width="15.85546875" style="2" customWidth="1"/>
    <col min="14860" max="14860" width="16.7109375" style="2" customWidth="1"/>
    <col min="14861" max="14861" width="17.140625" style="2" customWidth="1"/>
    <col min="14862" max="14862" width="12.28515625" style="2" customWidth="1"/>
    <col min="14863" max="14863" width="13" style="2" customWidth="1"/>
    <col min="14864" max="14864" width="17.140625" style="2" customWidth="1"/>
    <col min="14865" max="14865" width="23.7109375" style="2" customWidth="1"/>
    <col min="14866" max="14875" width="0" style="2" hidden="1" customWidth="1"/>
    <col min="14876" max="14877" width="19.5703125" style="2" customWidth="1"/>
    <col min="14878" max="14878" width="13.5703125" style="2" customWidth="1"/>
    <col min="14879" max="14879" width="19.5703125" style="2" customWidth="1"/>
    <col min="14880" max="14880" width="25" style="2" customWidth="1"/>
    <col min="14881" max="14881" width="22.7109375" style="2" customWidth="1"/>
    <col min="14882" max="14882" width="12.5703125" style="2" customWidth="1"/>
    <col min="14883" max="14883" width="18.5703125" style="2" customWidth="1"/>
    <col min="14884" max="14884" width="15.7109375" style="2" customWidth="1"/>
    <col min="14885" max="14890" width="0" style="2" hidden="1" customWidth="1"/>
    <col min="14891" max="14893" width="11.42578125" style="2" customWidth="1"/>
    <col min="14894" max="14894" width="36.42578125" style="2" customWidth="1"/>
    <col min="14895" max="14900" width="11.42578125" style="2" customWidth="1"/>
    <col min="14901" max="15082" width="11.42578125" style="2"/>
    <col min="15083" max="15083" width="5.85546875" style="2" customWidth="1"/>
    <col min="15084" max="15084" width="20.7109375" style="2" customWidth="1"/>
    <col min="15085" max="15085" width="36.85546875" style="2" customWidth="1"/>
    <col min="15086" max="15086" width="28.7109375" style="2" customWidth="1"/>
    <col min="15087" max="15087" width="13.5703125" style="2" customWidth="1"/>
    <col min="15088" max="15094" width="0" style="2" hidden="1" customWidth="1"/>
    <col min="15095" max="15095" width="17.7109375" style="2" customWidth="1"/>
    <col min="15096" max="15097" width="15.140625" style="2" customWidth="1"/>
    <col min="15098" max="15098" width="16.42578125" style="2" customWidth="1"/>
    <col min="15099" max="15099" width="17.28515625" style="2" customWidth="1"/>
    <col min="15100" max="15100" width="19.85546875" style="2" customWidth="1"/>
    <col min="15101" max="15101" width="14.7109375" style="2" customWidth="1"/>
    <col min="15102" max="15102" width="46" style="2" customWidth="1"/>
    <col min="15103" max="15103" width="39.140625" style="2" customWidth="1"/>
    <col min="15104" max="15105" width="0" style="2" hidden="1" customWidth="1"/>
    <col min="15106" max="15106" width="15.7109375" style="2" customWidth="1"/>
    <col min="15107" max="15113" width="0" style="2" hidden="1" customWidth="1"/>
    <col min="15114" max="15114" width="16.28515625" style="2" customWidth="1"/>
    <col min="15115" max="15115" width="15.85546875" style="2" customWidth="1"/>
    <col min="15116" max="15116" width="16.7109375" style="2" customWidth="1"/>
    <col min="15117" max="15117" width="17.140625" style="2" customWidth="1"/>
    <col min="15118" max="15118" width="12.28515625" style="2" customWidth="1"/>
    <col min="15119" max="15119" width="13" style="2" customWidth="1"/>
    <col min="15120" max="15120" width="17.140625" style="2" customWidth="1"/>
    <col min="15121" max="15121" width="23.7109375" style="2" customWidth="1"/>
    <col min="15122" max="15131" width="0" style="2" hidden="1" customWidth="1"/>
    <col min="15132" max="15133" width="19.5703125" style="2" customWidth="1"/>
    <col min="15134" max="15134" width="13.5703125" style="2" customWidth="1"/>
    <col min="15135" max="15135" width="19.5703125" style="2" customWidth="1"/>
    <col min="15136" max="15136" width="25" style="2" customWidth="1"/>
    <col min="15137" max="15137" width="22.7109375" style="2" customWidth="1"/>
    <col min="15138" max="15138" width="12.5703125" style="2" customWidth="1"/>
    <col min="15139" max="15139" width="18.5703125" style="2" customWidth="1"/>
    <col min="15140" max="15140" width="15.7109375" style="2" customWidth="1"/>
    <col min="15141" max="15146" width="0" style="2" hidden="1" customWidth="1"/>
    <col min="15147" max="15149" width="11.42578125" style="2" customWidth="1"/>
    <col min="15150" max="15150" width="36.42578125" style="2" customWidth="1"/>
    <col min="15151" max="15156" width="11.42578125" style="2" customWidth="1"/>
    <col min="15157" max="15338" width="11.42578125" style="2"/>
    <col min="15339" max="15339" width="5.85546875" style="2" customWidth="1"/>
    <col min="15340" max="15340" width="20.7109375" style="2" customWidth="1"/>
    <col min="15341" max="15341" width="36.85546875" style="2" customWidth="1"/>
    <col min="15342" max="15342" width="28.7109375" style="2" customWidth="1"/>
    <col min="15343" max="15343" width="13.5703125" style="2" customWidth="1"/>
    <col min="15344" max="15350" width="0" style="2" hidden="1" customWidth="1"/>
    <col min="15351" max="15351" width="17.7109375" style="2" customWidth="1"/>
    <col min="15352" max="15353" width="15.140625" style="2" customWidth="1"/>
    <col min="15354" max="15354" width="16.42578125" style="2" customWidth="1"/>
    <col min="15355" max="15355" width="17.28515625" style="2" customWidth="1"/>
    <col min="15356" max="15356" width="19.85546875" style="2" customWidth="1"/>
    <col min="15357" max="15357" width="14.7109375" style="2" customWidth="1"/>
    <col min="15358" max="15358" width="46" style="2" customWidth="1"/>
    <col min="15359" max="15359" width="39.140625" style="2" customWidth="1"/>
    <col min="15360" max="15361" width="0" style="2" hidden="1" customWidth="1"/>
    <col min="15362" max="15362" width="15.7109375" style="2" customWidth="1"/>
    <col min="15363" max="15369" width="0" style="2" hidden="1" customWidth="1"/>
    <col min="15370" max="15370" width="16.28515625" style="2" customWidth="1"/>
    <col min="15371" max="15371" width="15.85546875" style="2" customWidth="1"/>
    <col min="15372" max="15372" width="16.7109375" style="2" customWidth="1"/>
    <col min="15373" max="15373" width="17.140625" style="2" customWidth="1"/>
    <col min="15374" max="15374" width="12.28515625" style="2" customWidth="1"/>
    <col min="15375" max="15375" width="13" style="2" customWidth="1"/>
    <col min="15376" max="15376" width="17.140625" style="2" customWidth="1"/>
    <col min="15377" max="15377" width="23.7109375" style="2" customWidth="1"/>
    <col min="15378" max="15387" width="0" style="2" hidden="1" customWidth="1"/>
    <col min="15388" max="15389" width="19.5703125" style="2" customWidth="1"/>
    <col min="15390" max="15390" width="13.5703125" style="2" customWidth="1"/>
    <col min="15391" max="15391" width="19.5703125" style="2" customWidth="1"/>
    <col min="15392" max="15392" width="25" style="2" customWidth="1"/>
    <col min="15393" max="15393" width="22.7109375" style="2" customWidth="1"/>
    <col min="15394" max="15394" width="12.5703125" style="2" customWidth="1"/>
    <col min="15395" max="15395" width="18.5703125" style="2" customWidth="1"/>
    <col min="15396" max="15396" width="15.7109375" style="2" customWidth="1"/>
    <col min="15397" max="15402" width="0" style="2" hidden="1" customWidth="1"/>
    <col min="15403" max="15405" width="11.42578125" style="2" customWidth="1"/>
    <col min="15406" max="15406" width="36.42578125" style="2" customWidth="1"/>
    <col min="15407" max="15412" width="11.42578125" style="2" customWidth="1"/>
    <col min="15413" max="15594" width="11.42578125" style="2"/>
    <col min="15595" max="15595" width="5.85546875" style="2" customWidth="1"/>
    <col min="15596" max="15596" width="20.7109375" style="2" customWidth="1"/>
    <col min="15597" max="15597" width="36.85546875" style="2" customWidth="1"/>
    <col min="15598" max="15598" width="28.7109375" style="2" customWidth="1"/>
    <col min="15599" max="15599" width="13.5703125" style="2" customWidth="1"/>
    <col min="15600" max="15606" width="0" style="2" hidden="1" customWidth="1"/>
    <col min="15607" max="15607" width="17.7109375" style="2" customWidth="1"/>
    <col min="15608" max="15609" width="15.140625" style="2" customWidth="1"/>
    <col min="15610" max="15610" width="16.42578125" style="2" customWidth="1"/>
    <col min="15611" max="15611" width="17.28515625" style="2" customWidth="1"/>
    <col min="15612" max="15612" width="19.85546875" style="2" customWidth="1"/>
    <col min="15613" max="15613" width="14.7109375" style="2" customWidth="1"/>
    <col min="15614" max="15614" width="46" style="2" customWidth="1"/>
    <col min="15615" max="15615" width="39.140625" style="2" customWidth="1"/>
    <col min="15616" max="15617" width="0" style="2" hidden="1" customWidth="1"/>
    <col min="15618" max="15618" width="15.7109375" style="2" customWidth="1"/>
    <col min="15619" max="15625" width="0" style="2" hidden="1" customWidth="1"/>
    <col min="15626" max="15626" width="16.28515625" style="2" customWidth="1"/>
    <col min="15627" max="15627" width="15.85546875" style="2" customWidth="1"/>
    <col min="15628" max="15628" width="16.7109375" style="2" customWidth="1"/>
    <col min="15629" max="15629" width="17.140625" style="2" customWidth="1"/>
    <col min="15630" max="15630" width="12.28515625" style="2" customWidth="1"/>
    <col min="15631" max="15631" width="13" style="2" customWidth="1"/>
    <col min="15632" max="15632" width="17.140625" style="2" customWidth="1"/>
    <col min="15633" max="15633" width="23.7109375" style="2" customWidth="1"/>
    <col min="15634" max="15643" width="0" style="2" hidden="1" customWidth="1"/>
    <col min="15644" max="15645" width="19.5703125" style="2" customWidth="1"/>
    <col min="15646" max="15646" width="13.5703125" style="2" customWidth="1"/>
    <col min="15647" max="15647" width="19.5703125" style="2" customWidth="1"/>
    <col min="15648" max="15648" width="25" style="2" customWidth="1"/>
    <col min="15649" max="15649" width="22.7109375" style="2" customWidth="1"/>
    <col min="15650" max="15650" width="12.5703125" style="2" customWidth="1"/>
    <col min="15651" max="15651" width="18.5703125" style="2" customWidth="1"/>
    <col min="15652" max="15652" width="15.7109375" style="2" customWidth="1"/>
    <col min="15653" max="15658" width="0" style="2" hidden="1" customWidth="1"/>
    <col min="15659" max="15661" width="11.42578125" style="2" customWidth="1"/>
    <col min="15662" max="15662" width="36.42578125" style="2" customWidth="1"/>
    <col min="15663" max="15668" width="11.42578125" style="2" customWidth="1"/>
    <col min="15669" max="15850" width="11.42578125" style="2"/>
    <col min="15851" max="15851" width="5.85546875" style="2" customWidth="1"/>
    <col min="15852" max="15852" width="20.7109375" style="2" customWidth="1"/>
    <col min="15853" max="15853" width="36.85546875" style="2" customWidth="1"/>
    <col min="15854" max="15854" width="28.7109375" style="2" customWidth="1"/>
    <col min="15855" max="15855" width="13.5703125" style="2" customWidth="1"/>
    <col min="15856" max="15862" width="0" style="2" hidden="1" customWidth="1"/>
    <col min="15863" max="15863" width="17.7109375" style="2" customWidth="1"/>
    <col min="15864" max="15865" width="15.140625" style="2" customWidth="1"/>
    <col min="15866" max="15866" width="16.42578125" style="2" customWidth="1"/>
    <col min="15867" max="15867" width="17.28515625" style="2" customWidth="1"/>
    <col min="15868" max="15868" width="19.85546875" style="2" customWidth="1"/>
    <col min="15869" max="15869" width="14.7109375" style="2" customWidth="1"/>
    <col min="15870" max="15870" width="46" style="2" customWidth="1"/>
    <col min="15871" max="15871" width="39.140625" style="2" customWidth="1"/>
    <col min="15872" max="15873" width="0" style="2" hidden="1" customWidth="1"/>
    <col min="15874" max="15874" width="15.7109375" style="2" customWidth="1"/>
    <col min="15875" max="15881" width="0" style="2" hidden="1" customWidth="1"/>
    <col min="15882" max="15882" width="16.28515625" style="2" customWidth="1"/>
    <col min="15883" max="15883" width="15.85546875" style="2" customWidth="1"/>
    <col min="15884" max="15884" width="16.7109375" style="2" customWidth="1"/>
    <col min="15885" max="15885" width="17.140625" style="2" customWidth="1"/>
    <col min="15886" max="15886" width="12.28515625" style="2" customWidth="1"/>
    <col min="15887" max="15887" width="13" style="2" customWidth="1"/>
    <col min="15888" max="15888" width="17.140625" style="2" customWidth="1"/>
    <col min="15889" max="15889" width="23.7109375" style="2" customWidth="1"/>
    <col min="15890" max="15899" width="0" style="2" hidden="1" customWidth="1"/>
    <col min="15900" max="15901" width="19.5703125" style="2" customWidth="1"/>
    <col min="15902" max="15902" width="13.5703125" style="2" customWidth="1"/>
    <col min="15903" max="15903" width="19.5703125" style="2" customWidth="1"/>
    <col min="15904" max="15904" width="25" style="2" customWidth="1"/>
    <col min="15905" max="15905" width="22.7109375" style="2" customWidth="1"/>
    <col min="15906" max="15906" width="12.5703125" style="2" customWidth="1"/>
    <col min="15907" max="15907" width="18.5703125" style="2" customWidth="1"/>
    <col min="15908" max="15908" width="15.7109375" style="2" customWidth="1"/>
    <col min="15909" max="15914" width="0" style="2" hidden="1" customWidth="1"/>
    <col min="15915" max="15917" width="11.42578125" style="2" customWidth="1"/>
    <col min="15918" max="15918" width="36.42578125" style="2" customWidth="1"/>
    <col min="15919" max="15924" width="11.42578125" style="2" customWidth="1"/>
    <col min="15925" max="16106" width="11.42578125" style="2"/>
    <col min="16107" max="16107" width="5.85546875" style="2" customWidth="1"/>
    <col min="16108" max="16108" width="20.7109375" style="2" customWidth="1"/>
    <col min="16109" max="16109" width="36.85546875" style="2" customWidth="1"/>
    <col min="16110" max="16110" width="28.7109375" style="2" customWidth="1"/>
    <col min="16111" max="16111" width="13.5703125" style="2" customWidth="1"/>
    <col min="16112" max="16118" width="0" style="2" hidden="1" customWidth="1"/>
    <col min="16119" max="16119" width="17.7109375" style="2" customWidth="1"/>
    <col min="16120" max="16121" width="15.140625" style="2" customWidth="1"/>
    <col min="16122" max="16122" width="16.42578125" style="2" customWidth="1"/>
    <col min="16123" max="16123" width="17.28515625" style="2" customWidth="1"/>
    <col min="16124" max="16124" width="19.85546875" style="2" customWidth="1"/>
    <col min="16125" max="16125" width="14.7109375" style="2" customWidth="1"/>
    <col min="16126" max="16126" width="46" style="2" customWidth="1"/>
    <col min="16127" max="16127" width="39.140625" style="2" customWidth="1"/>
    <col min="16128" max="16129" width="0" style="2" hidden="1" customWidth="1"/>
    <col min="16130" max="16130" width="15.7109375" style="2" customWidth="1"/>
    <col min="16131" max="16137" width="0" style="2" hidden="1" customWidth="1"/>
    <col min="16138" max="16138" width="16.28515625" style="2" customWidth="1"/>
    <col min="16139" max="16139" width="15.85546875" style="2" customWidth="1"/>
    <col min="16140" max="16140" width="16.7109375" style="2" customWidth="1"/>
    <col min="16141" max="16141" width="17.140625" style="2" customWidth="1"/>
    <col min="16142" max="16142" width="12.28515625" style="2" customWidth="1"/>
    <col min="16143" max="16143" width="13" style="2" customWidth="1"/>
    <col min="16144" max="16144" width="17.140625" style="2" customWidth="1"/>
    <col min="16145" max="16145" width="23.7109375" style="2" customWidth="1"/>
    <col min="16146" max="16155" width="0" style="2" hidden="1" customWidth="1"/>
    <col min="16156" max="16157" width="19.5703125" style="2" customWidth="1"/>
    <col min="16158" max="16158" width="13.5703125" style="2" customWidth="1"/>
    <col min="16159" max="16159" width="19.5703125" style="2" customWidth="1"/>
    <col min="16160" max="16160" width="25" style="2" customWidth="1"/>
    <col min="16161" max="16161" width="22.7109375" style="2" customWidth="1"/>
    <col min="16162" max="16162" width="12.5703125" style="2" customWidth="1"/>
    <col min="16163" max="16163" width="18.5703125" style="2" customWidth="1"/>
    <col min="16164" max="16164" width="15.7109375" style="2" customWidth="1"/>
    <col min="16165" max="16170" width="0" style="2" hidden="1" customWidth="1"/>
    <col min="16171" max="16173" width="11.42578125" style="2" customWidth="1"/>
    <col min="16174" max="16174" width="36.42578125" style="2" customWidth="1"/>
    <col min="16175" max="16180" width="11.42578125" style="2" customWidth="1"/>
    <col min="16181" max="16384" width="11.42578125" style="2"/>
  </cols>
  <sheetData>
    <row r="1" spans="1:92" ht="23.25" customHeight="1" x14ac:dyDescent="0.25">
      <c r="B1" s="2"/>
      <c r="C1" s="2"/>
      <c r="D1" s="3"/>
      <c r="E1" s="3"/>
      <c r="F1" s="4"/>
      <c r="G1" s="4"/>
      <c r="H1" s="4"/>
      <c r="I1" s="4"/>
      <c r="J1" s="4"/>
      <c r="K1" s="4"/>
      <c r="L1" s="23"/>
      <c r="M1" s="4"/>
      <c r="N1" s="4"/>
      <c r="O1" s="4"/>
      <c r="P1" s="4"/>
      <c r="Q1" s="4"/>
      <c r="R1" s="4"/>
      <c r="S1" s="4"/>
      <c r="T1" s="2"/>
      <c r="U1" s="2"/>
      <c r="V1" s="2"/>
      <c r="W1" s="2"/>
      <c r="X1" s="5"/>
      <c r="Y1" s="5"/>
      <c r="Z1" s="2"/>
      <c r="AA1" s="2"/>
      <c r="AB1" s="2"/>
      <c r="AC1" s="2"/>
      <c r="AD1" s="2"/>
      <c r="AE1" s="2"/>
      <c r="AF1" s="2"/>
      <c r="AG1" s="2"/>
      <c r="AH1" s="2"/>
      <c r="AI1" s="2"/>
      <c r="AJ1" s="2"/>
      <c r="AK1" s="2"/>
      <c r="AL1" s="2"/>
      <c r="AM1" s="2"/>
      <c r="AN1" s="2"/>
      <c r="AO1" s="2"/>
      <c r="AP1" s="3"/>
      <c r="AQ1" s="2"/>
    </row>
    <row r="2" spans="1:92" ht="23.25" customHeight="1" x14ac:dyDescent="0.25">
      <c r="B2" s="2"/>
      <c r="C2" s="2"/>
      <c r="D2" s="3"/>
      <c r="E2" s="3"/>
      <c r="F2" s="4"/>
      <c r="G2" s="4"/>
      <c r="H2" s="4"/>
      <c r="I2" s="4"/>
      <c r="J2" s="4"/>
      <c r="K2" s="4"/>
      <c r="L2" s="23"/>
      <c r="M2" s="4"/>
      <c r="N2" s="4"/>
      <c r="O2" s="4"/>
      <c r="P2" s="4"/>
      <c r="Q2" s="4"/>
      <c r="R2" s="4"/>
      <c r="S2" s="4"/>
      <c r="T2" s="2"/>
      <c r="U2" s="2"/>
      <c r="V2" s="2"/>
      <c r="W2" s="2"/>
      <c r="X2" s="5"/>
      <c r="Y2" s="5"/>
      <c r="Z2" s="2"/>
      <c r="AA2" s="2"/>
      <c r="AB2" s="2"/>
      <c r="AC2" s="2"/>
      <c r="AD2" s="2"/>
      <c r="AE2" s="2"/>
      <c r="AF2" s="2"/>
      <c r="AG2" s="2"/>
      <c r="AH2" s="2"/>
      <c r="AI2" s="2"/>
      <c r="AJ2" s="2"/>
      <c r="AK2" s="2"/>
      <c r="AL2" s="2"/>
      <c r="AM2" s="2"/>
      <c r="AN2" s="2"/>
      <c r="AO2" s="2"/>
      <c r="AP2" s="3"/>
      <c r="AQ2" s="2"/>
    </row>
    <row r="3" spans="1:92" ht="23.25" customHeight="1" x14ac:dyDescent="0.25">
      <c r="B3" s="138" t="s">
        <v>38</v>
      </c>
      <c r="C3" s="138"/>
      <c r="D3" s="138"/>
      <c r="E3" s="44"/>
      <c r="F3" s="4"/>
      <c r="G3" s="4"/>
      <c r="H3" s="4"/>
      <c r="I3" s="4"/>
      <c r="J3" s="4"/>
      <c r="K3" s="4"/>
      <c r="L3" s="23"/>
      <c r="M3" s="4"/>
      <c r="N3" s="4"/>
      <c r="O3" s="4"/>
      <c r="P3" s="4"/>
      <c r="Q3" s="4"/>
      <c r="R3" s="4"/>
      <c r="S3" s="4"/>
      <c r="T3" s="6"/>
      <c r="U3" s="6"/>
      <c r="V3" s="6"/>
      <c r="W3" s="6"/>
      <c r="X3" s="7"/>
      <c r="Y3" s="7"/>
      <c r="Z3" s="6"/>
      <c r="AA3" s="6"/>
      <c r="AB3" s="6"/>
      <c r="AC3" s="6"/>
      <c r="AD3" s="6"/>
      <c r="AE3" s="6"/>
      <c r="AF3" s="6"/>
      <c r="AG3" s="6"/>
      <c r="AH3" s="6"/>
      <c r="AI3" s="6"/>
      <c r="AJ3" s="6"/>
      <c r="AK3" s="6"/>
      <c r="AL3" s="6"/>
      <c r="AM3" s="6"/>
      <c r="AN3" s="6"/>
      <c r="AO3" s="6"/>
      <c r="AP3" s="3"/>
      <c r="AQ3" s="2"/>
    </row>
    <row r="4" spans="1:92" ht="23.25" customHeight="1" x14ac:dyDescent="0.25">
      <c r="B4" s="138" t="s">
        <v>258</v>
      </c>
      <c r="C4" s="138"/>
      <c r="D4" s="138"/>
      <c r="E4" s="44"/>
      <c r="F4" s="4"/>
      <c r="G4" s="4"/>
      <c r="H4" s="4"/>
      <c r="I4" s="4"/>
      <c r="J4" s="4"/>
      <c r="K4" s="4"/>
      <c r="L4" s="23"/>
      <c r="M4" s="4"/>
      <c r="N4" s="4"/>
      <c r="O4" s="4"/>
      <c r="P4" s="4"/>
      <c r="Q4" s="4"/>
      <c r="R4" s="4"/>
      <c r="S4" s="4"/>
      <c r="T4" s="6"/>
      <c r="U4" s="6"/>
      <c r="V4" s="6"/>
      <c r="W4" s="6"/>
      <c r="X4" s="7"/>
      <c r="Y4" s="7"/>
      <c r="Z4" s="6"/>
      <c r="AA4" s="6"/>
      <c r="AB4" s="6"/>
      <c r="AC4" s="6"/>
      <c r="AD4" s="6"/>
      <c r="AE4" s="6"/>
      <c r="AF4" s="6"/>
      <c r="AG4" s="6"/>
      <c r="AH4" s="6"/>
      <c r="AI4" s="6"/>
      <c r="AJ4" s="6"/>
      <c r="AK4" s="6"/>
      <c r="AL4" s="6"/>
      <c r="AM4" s="6"/>
      <c r="AN4" s="6"/>
      <c r="AO4" s="6"/>
      <c r="AP4" s="3"/>
      <c r="AQ4" s="2"/>
    </row>
    <row r="5" spans="1:92" ht="23.25" customHeight="1" x14ac:dyDescent="0.25">
      <c r="B5" s="138" t="s">
        <v>259</v>
      </c>
      <c r="C5" s="138"/>
      <c r="D5" s="138"/>
      <c r="E5" s="44"/>
      <c r="F5" s="4"/>
      <c r="G5" s="4"/>
      <c r="H5" s="4"/>
      <c r="I5" s="4"/>
      <c r="J5" s="4"/>
      <c r="K5" s="4"/>
      <c r="L5" s="23"/>
      <c r="M5" s="4"/>
      <c r="N5" s="4"/>
      <c r="O5" s="4"/>
      <c r="P5" s="4"/>
      <c r="Q5" s="4"/>
      <c r="R5" s="4"/>
      <c r="S5" s="4"/>
      <c r="T5" s="6"/>
      <c r="U5" s="6"/>
      <c r="V5" s="6"/>
      <c r="W5" s="6"/>
      <c r="X5" s="7"/>
      <c r="Y5" s="7"/>
      <c r="Z5" s="6"/>
      <c r="AA5" s="6"/>
      <c r="AB5" s="6"/>
      <c r="AC5" s="6"/>
      <c r="AD5" s="6"/>
      <c r="AE5" s="6"/>
      <c r="AF5" s="6"/>
      <c r="AG5" s="6"/>
      <c r="AH5" s="6"/>
      <c r="AI5" s="6"/>
      <c r="AJ5" s="6"/>
      <c r="AK5" s="6"/>
      <c r="AL5" s="6"/>
      <c r="AM5" s="6"/>
      <c r="AN5" s="6"/>
      <c r="AO5" s="6"/>
      <c r="AP5" s="3"/>
      <c r="AQ5" s="2"/>
    </row>
    <row r="6" spans="1:92" ht="23.25" customHeight="1" thickBot="1" x14ac:dyDescent="0.35">
      <c r="B6" s="2"/>
      <c r="C6" s="2"/>
      <c r="D6" s="8"/>
      <c r="E6" s="8"/>
      <c r="F6" s="4"/>
      <c r="G6" s="4"/>
      <c r="H6" s="4"/>
      <c r="I6" s="4"/>
      <c r="J6" s="4"/>
      <c r="K6" s="4"/>
      <c r="L6" s="23"/>
      <c r="M6" s="4"/>
      <c r="N6" s="4"/>
      <c r="O6" s="4"/>
      <c r="P6" s="4"/>
      <c r="Q6" s="4"/>
      <c r="R6" s="4"/>
      <c r="S6" s="4"/>
      <c r="T6" s="2"/>
      <c r="U6" s="2"/>
      <c r="V6" s="2"/>
      <c r="W6" s="2"/>
      <c r="X6" s="5"/>
      <c r="Y6" s="5"/>
      <c r="Z6" s="2"/>
      <c r="AA6" s="2"/>
      <c r="AB6" s="2"/>
      <c r="AC6" s="2"/>
      <c r="AD6" s="2"/>
      <c r="AE6" s="2"/>
      <c r="AF6" s="2"/>
      <c r="AG6" s="2"/>
      <c r="AH6" s="2"/>
      <c r="AI6" s="2"/>
      <c r="AJ6" s="2"/>
      <c r="AK6" s="2"/>
      <c r="AL6" s="2"/>
      <c r="AM6" s="2"/>
      <c r="AN6" s="2"/>
      <c r="AO6" s="2"/>
      <c r="AP6" s="3"/>
      <c r="AQ6" s="2"/>
    </row>
    <row r="7" spans="1:92" s="18" customFormat="1" ht="43.5" thickBot="1" x14ac:dyDescent="0.3">
      <c r="A7" s="16"/>
      <c r="B7" s="12" t="s">
        <v>5</v>
      </c>
      <c r="C7" s="13" t="s">
        <v>0</v>
      </c>
      <c r="D7" s="13" t="s">
        <v>6</v>
      </c>
      <c r="E7" s="13" t="s">
        <v>130</v>
      </c>
      <c r="F7" s="13" t="s">
        <v>44</v>
      </c>
      <c r="G7" s="13" t="s">
        <v>45</v>
      </c>
      <c r="H7" s="13" t="s">
        <v>46</v>
      </c>
      <c r="I7" s="13" t="s">
        <v>47</v>
      </c>
      <c r="J7" s="13" t="s">
        <v>48</v>
      </c>
      <c r="K7" s="13" t="s">
        <v>51</v>
      </c>
      <c r="L7" s="24" t="s">
        <v>52</v>
      </c>
      <c r="M7" s="14" t="s">
        <v>7</v>
      </c>
      <c r="N7" s="14" t="s">
        <v>8</v>
      </c>
      <c r="O7" s="14" t="s">
        <v>9</v>
      </c>
      <c r="P7" s="14" t="s">
        <v>10</v>
      </c>
      <c r="Q7" s="15" t="s">
        <v>1</v>
      </c>
      <c r="R7" s="15" t="s">
        <v>2</v>
      </c>
      <c r="S7" s="15" t="s">
        <v>3</v>
      </c>
      <c r="T7" s="15" t="s">
        <v>4</v>
      </c>
      <c r="U7" s="15" t="s">
        <v>49</v>
      </c>
      <c r="V7" s="15" t="s">
        <v>50</v>
      </c>
      <c r="W7" s="15" t="s">
        <v>51</v>
      </c>
      <c r="X7" s="15" t="s">
        <v>52</v>
      </c>
      <c r="Y7" s="15" t="s">
        <v>271</v>
      </c>
      <c r="Z7" s="15" t="s">
        <v>53</v>
      </c>
      <c r="AA7" s="15" t="s">
        <v>54</v>
      </c>
      <c r="AB7" s="15" t="s">
        <v>55</v>
      </c>
      <c r="AC7" s="15" t="s">
        <v>56</v>
      </c>
      <c r="AD7" s="15" t="s">
        <v>57</v>
      </c>
      <c r="AE7" s="15" t="s">
        <v>58</v>
      </c>
      <c r="AF7" s="15" t="s">
        <v>59</v>
      </c>
      <c r="AG7" s="15" t="s">
        <v>60</v>
      </c>
      <c r="AH7" s="15" t="s">
        <v>61</v>
      </c>
      <c r="AI7" s="15" t="s">
        <v>62</v>
      </c>
      <c r="AJ7" s="15" t="s">
        <v>63</v>
      </c>
      <c r="AK7" s="15" t="s">
        <v>64</v>
      </c>
      <c r="AL7" s="15" t="s">
        <v>65</v>
      </c>
      <c r="AM7" s="15" t="s">
        <v>66</v>
      </c>
      <c r="AN7" s="15" t="s">
        <v>67</v>
      </c>
      <c r="AO7" s="15" t="s">
        <v>68</v>
      </c>
      <c r="AP7" s="15" t="s">
        <v>257</v>
      </c>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row>
    <row r="8" spans="1:92" s="20" customFormat="1" ht="116.25" customHeight="1" thickBot="1" x14ac:dyDescent="0.3">
      <c r="A8" s="19"/>
      <c r="B8" s="54" t="s">
        <v>131</v>
      </c>
      <c r="C8" s="25" t="s">
        <v>187</v>
      </c>
      <c r="D8" s="26" t="s">
        <v>190</v>
      </c>
      <c r="E8" s="54" t="s">
        <v>189</v>
      </c>
      <c r="F8" s="26">
        <v>11</v>
      </c>
      <c r="G8" s="28">
        <v>2</v>
      </c>
      <c r="H8" s="28">
        <v>3</v>
      </c>
      <c r="I8" s="28">
        <v>3</v>
      </c>
      <c r="J8" s="28">
        <v>3</v>
      </c>
      <c r="K8" s="28">
        <v>11</v>
      </c>
      <c r="L8" s="84">
        <f>IF(F8=0,"0",IFERROR(K8/F8,0))</f>
        <v>1</v>
      </c>
      <c r="M8" s="139"/>
      <c r="N8" s="119">
        <v>43</v>
      </c>
      <c r="O8" s="140" t="s">
        <v>97</v>
      </c>
      <c r="P8" s="140" t="s">
        <v>98</v>
      </c>
      <c r="Q8" s="31">
        <v>4301001</v>
      </c>
      <c r="R8" s="30" t="s">
        <v>99</v>
      </c>
      <c r="S8" s="31">
        <v>430100100</v>
      </c>
      <c r="T8" s="30" t="s">
        <v>33</v>
      </c>
      <c r="U8" s="40">
        <v>3000</v>
      </c>
      <c r="V8" s="29">
        <f>+U8/4</f>
        <v>750</v>
      </c>
      <c r="W8" s="29">
        <v>750</v>
      </c>
      <c r="X8" s="84">
        <f t="shared" ref="X8:X26" si="0">IF(V8=0,"0",IFERROR(W8/V8,0))</f>
        <v>1</v>
      </c>
      <c r="Y8" s="89" t="s">
        <v>272</v>
      </c>
      <c r="Z8" s="47">
        <v>1000000</v>
      </c>
      <c r="AA8" s="27"/>
      <c r="AB8" s="27"/>
      <c r="AC8" s="27"/>
      <c r="AD8" s="27"/>
      <c r="AE8" s="27"/>
      <c r="AF8" s="27"/>
      <c r="AG8" s="27">
        <f>+SUM(Z8:AF8)</f>
        <v>1000000</v>
      </c>
      <c r="AH8" s="96"/>
      <c r="AI8" s="96">
        <v>3000000</v>
      </c>
      <c r="AJ8" s="96"/>
      <c r="AK8" s="96"/>
      <c r="AL8" s="96"/>
      <c r="AM8" s="96"/>
      <c r="AN8" s="96"/>
      <c r="AO8" s="96">
        <f>+SUM(AH8:AN8)</f>
        <v>3000000</v>
      </c>
      <c r="AP8" s="73" t="s">
        <v>297</v>
      </c>
    </row>
    <row r="9" spans="1:92" s="20" customFormat="1" ht="89.25" customHeight="1" thickBot="1" x14ac:dyDescent="0.3">
      <c r="A9" s="19"/>
      <c r="B9" s="80" t="s">
        <v>131</v>
      </c>
      <c r="C9" s="81" t="s">
        <v>193</v>
      </c>
      <c r="D9" s="26" t="s">
        <v>191</v>
      </c>
      <c r="E9" s="45" t="s">
        <v>192</v>
      </c>
      <c r="F9" s="26">
        <v>5</v>
      </c>
      <c r="G9" s="28">
        <v>1</v>
      </c>
      <c r="H9" s="28">
        <v>2</v>
      </c>
      <c r="I9" s="28">
        <v>1</v>
      </c>
      <c r="J9" s="28">
        <v>1</v>
      </c>
      <c r="K9" s="28">
        <v>5</v>
      </c>
      <c r="L9" s="84">
        <f t="shared" ref="L9:L29" si="1">IF(F9=0,"0",IFERROR(K9/F9,0))</f>
        <v>1</v>
      </c>
      <c r="M9" s="139"/>
      <c r="N9" s="127"/>
      <c r="O9" s="140"/>
      <c r="P9" s="140"/>
      <c r="Q9" s="100">
        <v>4301003</v>
      </c>
      <c r="R9" s="102" t="s">
        <v>100</v>
      </c>
      <c r="S9" s="31">
        <v>430100300</v>
      </c>
      <c r="T9" s="30" t="s">
        <v>101</v>
      </c>
      <c r="U9" s="41">
        <v>11</v>
      </c>
      <c r="V9" s="29">
        <v>3</v>
      </c>
      <c r="W9" s="29">
        <v>3</v>
      </c>
      <c r="X9" s="84">
        <f t="shared" si="0"/>
        <v>1</v>
      </c>
      <c r="Y9" s="89" t="s">
        <v>272</v>
      </c>
      <c r="Z9" s="74"/>
      <c r="AA9" s="74"/>
      <c r="AB9" s="74"/>
      <c r="AC9" s="74"/>
      <c r="AD9" s="74"/>
      <c r="AE9" s="74"/>
      <c r="AF9" s="74"/>
      <c r="AG9" s="74">
        <f t="shared" ref="AG9:AG29" si="2">+SUM(Z9:AF9)</f>
        <v>0</v>
      </c>
      <c r="AH9" s="96">
        <v>1000000</v>
      </c>
      <c r="AI9" s="96"/>
      <c r="AJ9" s="96"/>
      <c r="AK9" s="96"/>
      <c r="AL9" s="96"/>
      <c r="AM9" s="96"/>
      <c r="AN9" s="96"/>
      <c r="AO9" s="96">
        <f t="shared" ref="AO9:AO27" si="3">+SUM(AH9:AN9)</f>
        <v>1000000</v>
      </c>
      <c r="AP9" s="73" t="s">
        <v>298</v>
      </c>
    </row>
    <row r="10" spans="1:92" s="20" customFormat="1" ht="57" customHeight="1" thickBot="1" x14ac:dyDescent="0.3">
      <c r="A10" s="19"/>
      <c r="B10" s="115" t="s">
        <v>131</v>
      </c>
      <c r="C10" s="117" t="s">
        <v>202</v>
      </c>
      <c r="D10" s="26" t="s">
        <v>194</v>
      </c>
      <c r="E10" s="45" t="s">
        <v>195</v>
      </c>
      <c r="F10" s="54">
        <v>10</v>
      </c>
      <c r="G10" s="56">
        <v>1</v>
      </c>
      <c r="H10" s="56">
        <v>2</v>
      </c>
      <c r="I10" s="56">
        <v>4</v>
      </c>
      <c r="J10" s="56">
        <v>3</v>
      </c>
      <c r="K10" s="28">
        <v>10</v>
      </c>
      <c r="L10" s="84">
        <f t="shared" si="1"/>
        <v>1</v>
      </c>
      <c r="M10" s="139"/>
      <c r="N10" s="127"/>
      <c r="O10" s="140"/>
      <c r="P10" s="140"/>
      <c r="Q10" s="125"/>
      <c r="R10" s="103"/>
      <c r="S10" s="100">
        <v>430100302</v>
      </c>
      <c r="T10" s="102" t="s">
        <v>102</v>
      </c>
      <c r="U10" s="100">
        <v>28</v>
      </c>
      <c r="V10" s="123">
        <v>8</v>
      </c>
      <c r="W10" s="123">
        <v>8</v>
      </c>
      <c r="X10" s="121">
        <f t="shared" si="0"/>
        <v>1</v>
      </c>
      <c r="Y10" s="107" t="s">
        <v>272</v>
      </c>
      <c r="Z10" s="27"/>
      <c r="AA10" s="27">
        <v>7000000</v>
      </c>
      <c r="AB10" s="27"/>
      <c r="AC10" s="27"/>
      <c r="AD10" s="27"/>
      <c r="AE10" s="27"/>
      <c r="AF10" s="27"/>
      <c r="AG10" s="27">
        <f t="shared" si="2"/>
        <v>7000000</v>
      </c>
      <c r="AH10" s="145">
        <v>2500000</v>
      </c>
      <c r="AI10" s="145">
        <v>3645000</v>
      </c>
      <c r="AJ10" s="145"/>
      <c r="AK10" s="145"/>
      <c r="AL10" s="145"/>
      <c r="AM10" s="145"/>
      <c r="AN10" s="145"/>
      <c r="AO10" s="145">
        <f t="shared" si="3"/>
        <v>6145000</v>
      </c>
      <c r="AP10" s="102" t="s">
        <v>308</v>
      </c>
    </row>
    <row r="11" spans="1:92" s="20" customFormat="1" ht="57" customHeight="1" thickBot="1" x14ac:dyDescent="0.3">
      <c r="A11" s="19"/>
      <c r="B11" s="116"/>
      <c r="C11" s="118"/>
      <c r="D11" s="77" t="s">
        <v>188</v>
      </c>
      <c r="E11" s="77" t="s">
        <v>192</v>
      </c>
      <c r="F11" s="77">
        <v>1000</v>
      </c>
      <c r="G11" s="56">
        <v>100</v>
      </c>
      <c r="H11" s="56">
        <v>300</v>
      </c>
      <c r="I11" s="56">
        <v>300</v>
      </c>
      <c r="J11" s="56">
        <v>300</v>
      </c>
      <c r="K11" s="56">
        <v>750</v>
      </c>
      <c r="L11" s="84">
        <f t="shared" si="1"/>
        <v>0.75</v>
      </c>
      <c r="M11" s="139"/>
      <c r="N11" s="127"/>
      <c r="O11" s="140"/>
      <c r="P11" s="140"/>
      <c r="Q11" s="101"/>
      <c r="R11" s="104"/>
      <c r="S11" s="101"/>
      <c r="T11" s="104"/>
      <c r="U11" s="101"/>
      <c r="V11" s="124"/>
      <c r="W11" s="124"/>
      <c r="X11" s="122"/>
      <c r="Y11" s="109"/>
      <c r="Z11" s="47"/>
      <c r="AA11" s="47"/>
      <c r="AB11" s="47"/>
      <c r="AC11" s="47"/>
      <c r="AD11" s="47"/>
      <c r="AE11" s="47"/>
      <c r="AF11" s="47"/>
      <c r="AG11" s="47"/>
      <c r="AH11" s="147"/>
      <c r="AI11" s="147"/>
      <c r="AJ11" s="147"/>
      <c r="AK11" s="147"/>
      <c r="AL11" s="147"/>
      <c r="AM11" s="147"/>
      <c r="AN11" s="147"/>
      <c r="AO11" s="147"/>
      <c r="AP11" s="104"/>
    </row>
    <row r="12" spans="1:92" s="20" customFormat="1" ht="95.25" thickBot="1" x14ac:dyDescent="0.3">
      <c r="A12" s="19"/>
      <c r="B12" s="58" t="s">
        <v>131</v>
      </c>
      <c r="C12" s="53" t="s">
        <v>196</v>
      </c>
      <c r="D12" s="62" t="s">
        <v>197</v>
      </c>
      <c r="E12" s="45" t="s">
        <v>198</v>
      </c>
      <c r="F12" s="26">
        <v>1</v>
      </c>
      <c r="G12" s="28">
        <v>0</v>
      </c>
      <c r="H12" s="28">
        <v>0</v>
      </c>
      <c r="I12" s="28">
        <v>1</v>
      </c>
      <c r="J12" s="28">
        <v>0</v>
      </c>
      <c r="K12" s="28">
        <v>1</v>
      </c>
      <c r="L12" s="84">
        <f t="shared" si="1"/>
        <v>1</v>
      </c>
      <c r="M12" s="139"/>
      <c r="N12" s="127"/>
      <c r="O12" s="140"/>
      <c r="P12" s="140"/>
      <c r="Q12" s="31">
        <v>4301004</v>
      </c>
      <c r="R12" s="30" t="s">
        <v>24</v>
      </c>
      <c r="S12" s="31">
        <v>430100400</v>
      </c>
      <c r="T12" s="30" t="s">
        <v>25</v>
      </c>
      <c r="U12" s="41">
        <v>5</v>
      </c>
      <c r="V12" s="29">
        <v>1</v>
      </c>
      <c r="W12" s="29">
        <v>1</v>
      </c>
      <c r="X12" s="84">
        <f t="shared" si="0"/>
        <v>1</v>
      </c>
      <c r="Y12" s="89" t="s">
        <v>272</v>
      </c>
      <c r="Z12" s="27"/>
      <c r="AA12" s="27">
        <v>3000000</v>
      </c>
      <c r="AB12" s="27"/>
      <c r="AC12" s="27"/>
      <c r="AD12" s="27"/>
      <c r="AE12" s="27"/>
      <c r="AF12" s="27"/>
      <c r="AG12" s="27">
        <f t="shared" si="2"/>
        <v>3000000</v>
      </c>
      <c r="AH12" s="97"/>
      <c r="AI12" s="97">
        <v>8000000</v>
      </c>
      <c r="AJ12" s="97"/>
      <c r="AK12" s="97"/>
      <c r="AL12" s="97"/>
      <c r="AM12" s="97"/>
      <c r="AN12" s="97"/>
      <c r="AO12" s="96">
        <f t="shared" si="3"/>
        <v>8000000</v>
      </c>
      <c r="AP12" s="73" t="s">
        <v>299</v>
      </c>
    </row>
    <row r="13" spans="1:92" s="20" customFormat="1" ht="39" hidden="1" customHeight="1" thickBot="1" x14ac:dyDescent="0.3">
      <c r="A13" s="19"/>
      <c r="B13" s="54" t="s">
        <v>131</v>
      </c>
      <c r="C13" s="55" t="s">
        <v>199</v>
      </c>
      <c r="D13" s="26"/>
      <c r="E13" s="45"/>
      <c r="F13" s="26"/>
      <c r="G13" s="28"/>
      <c r="H13" s="28"/>
      <c r="I13" s="28"/>
      <c r="J13" s="28"/>
      <c r="K13" s="28"/>
      <c r="L13" s="84" t="str">
        <f t="shared" si="1"/>
        <v>0</v>
      </c>
      <c r="M13" s="139"/>
      <c r="N13" s="127"/>
      <c r="O13" s="140"/>
      <c r="P13" s="140"/>
      <c r="Q13" s="31">
        <v>4301006</v>
      </c>
      <c r="R13" s="30" t="s">
        <v>42</v>
      </c>
      <c r="S13" s="31">
        <v>430100600</v>
      </c>
      <c r="T13" s="30" t="s">
        <v>103</v>
      </c>
      <c r="U13" s="41">
        <v>1</v>
      </c>
      <c r="V13" s="26"/>
      <c r="W13" s="29"/>
      <c r="X13" s="84" t="str">
        <f t="shared" si="0"/>
        <v>0</v>
      </c>
      <c r="Y13" s="89"/>
      <c r="Z13" s="27"/>
      <c r="AA13" s="27"/>
      <c r="AB13" s="27"/>
      <c r="AC13" s="27"/>
      <c r="AD13" s="27"/>
      <c r="AE13" s="27"/>
      <c r="AF13" s="27"/>
      <c r="AG13" s="27">
        <f t="shared" si="2"/>
        <v>0</v>
      </c>
      <c r="AH13" s="97"/>
      <c r="AI13" s="97"/>
      <c r="AJ13" s="97"/>
      <c r="AK13" s="97"/>
      <c r="AL13" s="97"/>
      <c r="AM13" s="97"/>
      <c r="AN13" s="97"/>
      <c r="AO13" s="96">
        <f t="shared" si="3"/>
        <v>0</v>
      </c>
      <c r="AP13" s="73"/>
    </row>
    <row r="14" spans="1:92" s="20" customFormat="1" ht="48.75" customHeight="1" thickBot="1" x14ac:dyDescent="0.3">
      <c r="A14" s="19"/>
      <c r="B14" s="54" t="s">
        <v>131</v>
      </c>
      <c r="C14" s="25" t="s">
        <v>200</v>
      </c>
      <c r="D14" s="26" t="s">
        <v>201</v>
      </c>
      <c r="E14" s="45" t="s">
        <v>189</v>
      </c>
      <c r="F14" s="26">
        <v>4</v>
      </c>
      <c r="G14" s="28">
        <v>1</v>
      </c>
      <c r="H14" s="28">
        <v>1</v>
      </c>
      <c r="I14" s="28">
        <v>1</v>
      </c>
      <c r="J14" s="28">
        <v>1</v>
      </c>
      <c r="K14" s="28">
        <v>4</v>
      </c>
      <c r="L14" s="84">
        <f t="shared" si="1"/>
        <v>1</v>
      </c>
      <c r="M14" s="139"/>
      <c r="N14" s="127"/>
      <c r="O14" s="140"/>
      <c r="P14" s="140"/>
      <c r="Q14" s="131">
        <v>4301007</v>
      </c>
      <c r="R14" s="132" t="s">
        <v>104</v>
      </c>
      <c r="S14" s="72">
        <v>430100702</v>
      </c>
      <c r="T14" s="73" t="s">
        <v>105</v>
      </c>
      <c r="U14" s="41">
        <v>6</v>
      </c>
      <c r="V14" s="48">
        <v>2</v>
      </c>
      <c r="W14" s="29">
        <v>2</v>
      </c>
      <c r="X14" s="84">
        <f t="shared" si="0"/>
        <v>1</v>
      </c>
      <c r="Y14" s="89" t="s">
        <v>272</v>
      </c>
      <c r="Z14" s="27"/>
      <c r="AA14" s="27"/>
      <c r="AB14" s="27"/>
      <c r="AC14" s="27"/>
      <c r="AD14" s="27"/>
      <c r="AE14" s="27"/>
      <c r="AF14" s="27"/>
      <c r="AG14" s="27">
        <f t="shared" si="2"/>
        <v>0</v>
      </c>
      <c r="AH14" s="97"/>
      <c r="AI14" s="97">
        <v>3800000</v>
      </c>
      <c r="AJ14" s="97"/>
      <c r="AK14" s="97"/>
      <c r="AL14" s="97"/>
      <c r="AM14" s="97"/>
      <c r="AN14" s="97"/>
      <c r="AO14" s="96">
        <f t="shared" si="3"/>
        <v>3800000</v>
      </c>
      <c r="AP14" s="73" t="s">
        <v>300</v>
      </c>
    </row>
    <row r="15" spans="1:92" s="20" customFormat="1" ht="66" customHeight="1" thickBot="1" x14ac:dyDescent="0.3">
      <c r="A15" s="19"/>
      <c r="B15" s="80" t="s">
        <v>131</v>
      </c>
      <c r="C15" s="81" t="s">
        <v>203</v>
      </c>
      <c r="D15" s="80" t="s">
        <v>204</v>
      </c>
      <c r="E15" s="80" t="s">
        <v>189</v>
      </c>
      <c r="F15" s="80">
        <v>4</v>
      </c>
      <c r="G15" s="80">
        <v>1</v>
      </c>
      <c r="H15" s="80">
        <v>1</v>
      </c>
      <c r="I15" s="80">
        <v>1</v>
      </c>
      <c r="J15" s="80">
        <v>1</v>
      </c>
      <c r="K15" s="28">
        <v>4</v>
      </c>
      <c r="L15" s="84">
        <f t="shared" si="1"/>
        <v>1</v>
      </c>
      <c r="M15" s="139"/>
      <c r="N15" s="127"/>
      <c r="O15" s="140"/>
      <c r="P15" s="140"/>
      <c r="Q15" s="131"/>
      <c r="R15" s="132"/>
      <c r="S15" s="31">
        <v>430100703</v>
      </c>
      <c r="T15" s="30" t="s">
        <v>106</v>
      </c>
      <c r="U15" s="41">
        <v>6</v>
      </c>
      <c r="V15" s="29">
        <v>2</v>
      </c>
      <c r="W15" s="29">
        <v>2</v>
      </c>
      <c r="X15" s="84">
        <f t="shared" si="0"/>
        <v>1</v>
      </c>
      <c r="Y15" s="89" t="s">
        <v>272</v>
      </c>
      <c r="Z15" s="75"/>
      <c r="AA15" s="75"/>
      <c r="AB15" s="75"/>
      <c r="AC15" s="75"/>
      <c r="AD15" s="75"/>
      <c r="AE15" s="75"/>
      <c r="AF15" s="75"/>
      <c r="AG15" s="75"/>
      <c r="AH15" s="98"/>
      <c r="AI15" s="98">
        <v>2900000</v>
      </c>
      <c r="AJ15" s="98"/>
      <c r="AK15" s="98"/>
      <c r="AL15" s="98"/>
      <c r="AM15" s="98"/>
      <c r="AN15" s="98"/>
      <c r="AO15" s="96">
        <f t="shared" si="3"/>
        <v>2900000</v>
      </c>
      <c r="AP15" s="73" t="s">
        <v>301</v>
      </c>
    </row>
    <row r="16" spans="1:92" s="20" customFormat="1" ht="68.25" customHeight="1" thickBot="1" x14ac:dyDescent="0.3">
      <c r="A16" s="19"/>
      <c r="B16" s="54" t="s">
        <v>131</v>
      </c>
      <c r="C16" s="25" t="s">
        <v>205</v>
      </c>
      <c r="D16" s="26" t="s">
        <v>206</v>
      </c>
      <c r="E16" s="45" t="s">
        <v>207</v>
      </c>
      <c r="F16" s="21">
        <v>1</v>
      </c>
      <c r="G16" s="28">
        <v>1</v>
      </c>
      <c r="H16" s="28">
        <v>0</v>
      </c>
      <c r="I16" s="28">
        <v>0</v>
      </c>
      <c r="J16" s="28">
        <v>0</v>
      </c>
      <c r="K16" s="28">
        <v>1</v>
      </c>
      <c r="L16" s="84">
        <f t="shared" si="1"/>
        <v>1</v>
      </c>
      <c r="M16" s="139"/>
      <c r="N16" s="127"/>
      <c r="O16" s="140"/>
      <c r="P16" s="140"/>
      <c r="Q16" s="31">
        <v>4301009</v>
      </c>
      <c r="R16" s="30" t="s">
        <v>107</v>
      </c>
      <c r="S16" s="31">
        <v>430100900</v>
      </c>
      <c r="T16" s="30" t="s">
        <v>69</v>
      </c>
      <c r="U16" s="41">
        <v>1</v>
      </c>
      <c r="V16" s="29">
        <v>0</v>
      </c>
      <c r="W16" s="29">
        <v>0</v>
      </c>
      <c r="X16" s="84" t="str">
        <f t="shared" si="0"/>
        <v>0</v>
      </c>
      <c r="Y16" s="89"/>
      <c r="Z16" s="27"/>
      <c r="AA16" s="27"/>
      <c r="AB16" s="27"/>
      <c r="AC16" s="27"/>
      <c r="AD16" s="27"/>
      <c r="AE16" s="27"/>
      <c r="AF16" s="27"/>
      <c r="AG16" s="27">
        <f t="shared" si="2"/>
        <v>0</v>
      </c>
      <c r="AH16" s="96"/>
      <c r="AI16" s="96"/>
      <c r="AJ16" s="96"/>
      <c r="AK16" s="96"/>
      <c r="AL16" s="96"/>
      <c r="AM16" s="96"/>
      <c r="AN16" s="96"/>
      <c r="AO16" s="96">
        <f t="shared" si="3"/>
        <v>0</v>
      </c>
      <c r="AP16" s="73" t="s">
        <v>302</v>
      </c>
    </row>
    <row r="17" spans="1:42" s="20" customFormat="1" ht="71.25" customHeight="1" thickBot="1" x14ac:dyDescent="0.3">
      <c r="A17" s="19"/>
      <c r="B17" s="54" t="s">
        <v>131</v>
      </c>
      <c r="C17" s="25" t="s">
        <v>208</v>
      </c>
      <c r="D17" s="26" t="s">
        <v>209</v>
      </c>
      <c r="E17" s="45" t="s">
        <v>192</v>
      </c>
      <c r="F17" s="26">
        <v>4</v>
      </c>
      <c r="G17" s="28">
        <v>1</v>
      </c>
      <c r="H17" s="28">
        <v>1</v>
      </c>
      <c r="I17" s="28">
        <v>1</v>
      </c>
      <c r="J17" s="28">
        <v>1</v>
      </c>
      <c r="K17" s="28">
        <v>3</v>
      </c>
      <c r="L17" s="84">
        <f t="shared" si="1"/>
        <v>0.75</v>
      </c>
      <c r="M17" s="139"/>
      <c r="N17" s="127"/>
      <c r="O17" s="140"/>
      <c r="P17" s="140"/>
      <c r="Q17" s="31">
        <v>4301012</v>
      </c>
      <c r="R17" s="30" t="s">
        <v>23</v>
      </c>
      <c r="S17" s="31">
        <v>430101200</v>
      </c>
      <c r="T17" s="30" t="s">
        <v>23</v>
      </c>
      <c r="U17" s="41">
        <v>7</v>
      </c>
      <c r="V17" s="29">
        <v>2</v>
      </c>
      <c r="W17" s="29">
        <v>2</v>
      </c>
      <c r="X17" s="84">
        <f t="shared" si="0"/>
        <v>1</v>
      </c>
      <c r="Y17" s="95" t="s">
        <v>274</v>
      </c>
      <c r="Z17" s="27"/>
      <c r="AA17" s="27"/>
      <c r="AB17" s="27"/>
      <c r="AC17" s="27"/>
      <c r="AD17" s="27"/>
      <c r="AE17" s="27"/>
      <c r="AF17" s="27"/>
      <c r="AG17" s="27">
        <f t="shared" si="2"/>
        <v>0</v>
      </c>
      <c r="AH17" s="98"/>
      <c r="AI17" s="98"/>
      <c r="AJ17" s="98"/>
      <c r="AK17" s="98"/>
      <c r="AL17" s="98"/>
      <c r="AM17" s="98"/>
      <c r="AN17" s="98"/>
      <c r="AO17" s="96">
        <f t="shared" si="3"/>
        <v>0</v>
      </c>
      <c r="AP17" s="73" t="s">
        <v>303</v>
      </c>
    </row>
    <row r="18" spans="1:42" s="20" customFormat="1" ht="67.5" customHeight="1" thickBot="1" x14ac:dyDescent="0.3">
      <c r="A18" s="19"/>
      <c r="B18" s="54" t="s">
        <v>131</v>
      </c>
      <c r="C18" s="25" t="s">
        <v>210</v>
      </c>
      <c r="D18" s="26" t="s">
        <v>194</v>
      </c>
      <c r="E18" s="54" t="s">
        <v>189</v>
      </c>
      <c r="F18" s="22">
        <v>8</v>
      </c>
      <c r="G18" s="28">
        <v>2</v>
      </c>
      <c r="H18" s="28">
        <v>2</v>
      </c>
      <c r="I18" s="28">
        <v>2</v>
      </c>
      <c r="J18" s="28">
        <v>2</v>
      </c>
      <c r="K18" s="28">
        <v>8</v>
      </c>
      <c r="L18" s="84">
        <f t="shared" si="1"/>
        <v>1</v>
      </c>
      <c r="M18" s="139"/>
      <c r="N18" s="127"/>
      <c r="O18" s="140"/>
      <c r="P18" s="140"/>
      <c r="Q18" s="100">
        <v>4301032</v>
      </c>
      <c r="R18" s="102" t="s">
        <v>108</v>
      </c>
      <c r="S18" s="100">
        <v>430103200</v>
      </c>
      <c r="T18" s="102" t="s">
        <v>109</v>
      </c>
      <c r="U18" s="100">
        <v>42</v>
      </c>
      <c r="V18" s="123">
        <v>11</v>
      </c>
      <c r="W18" s="123">
        <v>8</v>
      </c>
      <c r="X18" s="121">
        <f t="shared" si="0"/>
        <v>0.72727272727272729</v>
      </c>
      <c r="Y18" s="107" t="s">
        <v>272</v>
      </c>
      <c r="Z18" s="27"/>
      <c r="AA18" s="27">
        <v>7000000</v>
      </c>
      <c r="AB18" s="27"/>
      <c r="AC18" s="27"/>
      <c r="AD18" s="27"/>
      <c r="AE18" s="27"/>
      <c r="AF18" s="27"/>
      <c r="AG18" s="27">
        <f t="shared" si="2"/>
        <v>7000000</v>
      </c>
      <c r="AH18" s="148">
        <v>1500000</v>
      </c>
      <c r="AI18" s="148">
        <v>6149999</v>
      </c>
      <c r="AJ18" s="148"/>
      <c r="AK18" s="148"/>
      <c r="AL18" s="148"/>
      <c r="AM18" s="148"/>
      <c r="AN18" s="148"/>
      <c r="AO18" s="148">
        <f t="shared" si="3"/>
        <v>7649999</v>
      </c>
      <c r="AP18" s="102" t="s">
        <v>309</v>
      </c>
    </row>
    <row r="19" spans="1:42" s="20" customFormat="1" ht="87.75" customHeight="1" thickBot="1" x14ac:dyDescent="0.3">
      <c r="A19" s="19"/>
      <c r="B19" s="77" t="s">
        <v>131</v>
      </c>
      <c r="C19" s="81" t="s">
        <v>202</v>
      </c>
      <c r="D19" s="77" t="s">
        <v>188</v>
      </c>
      <c r="E19" s="77" t="s">
        <v>195</v>
      </c>
      <c r="F19" s="77">
        <v>500</v>
      </c>
      <c r="G19" s="56">
        <v>125</v>
      </c>
      <c r="H19" s="56">
        <v>125</v>
      </c>
      <c r="I19" s="56">
        <v>125</v>
      </c>
      <c r="J19" s="56">
        <v>125</v>
      </c>
      <c r="K19" s="56">
        <v>500</v>
      </c>
      <c r="L19" s="84">
        <f t="shared" ref="L19" si="4">IF(F19=0,"0",IFERROR(K19/F19,0))</f>
        <v>1</v>
      </c>
      <c r="M19" s="139"/>
      <c r="N19" s="127"/>
      <c r="O19" s="140"/>
      <c r="P19" s="140"/>
      <c r="Q19" s="101"/>
      <c r="R19" s="104"/>
      <c r="S19" s="101"/>
      <c r="T19" s="104"/>
      <c r="U19" s="101"/>
      <c r="V19" s="124"/>
      <c r="W19" s="124"/>
      <c r="X19" s="122"/>
      <c r="Y19" s="109"/>
      <c r="Z19" s="47"/>
      <c r="AA19" s="47"/>
      <c r="AB19" s="47"/>
      <c r="AC19" s="47"/>
      <c r="AD19" s="47"/>
      <c r="AE19" s="47"/>
      <c r="AF19" s="47"/>
      <c r="AG19" s="47"/>
      <c r="AH19" s="149"/>
      <c r="AI19" s="149"/>
      <c r="AJ19" s="149"/>
      <c r="AK19" s="149"/>
      <c r="AL19" s="149"/>
      <c r="AM19" s="149"/>
      <c r="AN19" s="149"/>
      <c r="AO19" s="149"/>
      <c r="AP19" s="104"/>
    </row>
    <row r="20" spans="1:42" s="20" customFormat="1" ht="52.5" customHeight="1" thickBot="1" x14ac:dyDescent="0.3">
      <c r="A20" s="19"/>
      <c r="B20" s="54" t="s">
        <v>131</v>
      </c>
      <c r="C20" s="25" t="s">
        <v>212</v>
      </c>
      <c r="D20" s="26" t="s">
        <v>213</v>
      </c>
      <c r="E20" s="45" t="s">
        <v>198</v>
      </c>
      <c r="F20" s="26">
        <v>1</v>
      </c>
      <c r="G20" s="28">
        <v>0</v>
      </c>
      <c r="H20" s="28">
        <v>0</v>
      </c>
      <c r="I20" s="28">
        <v>1</v>
      </c>
      <c r="J20" s="28">
        <v>0</v>
      </c>
      <c r="K20" s="28">
        <v>0</v>
      </c>
      <c r="L20" s="84">
        <f t="shared" si="1"/>
        <v>0</v>
      </c>
      <c r="M20" s="139"/>
      <c r="N20" s="127"/>
      <c r="O20" s="140"/>
      <c r="P20" s="140"/>
      <c r="Q20" s="100">
        <v>4301037</v>
      </c>
      <c r="R20" s="102" t="s">
        <v>26</v>
      </c>
      <c r="S20" s="31">
        <v>430103702</v>
      </c>
      <c r="T20" s="30" t="s">
        <v>110</v>
      </c>
      <c r="U20" s="41">
        <v>1</v>
      </c>
      <c r="V20" s="34">
        <v>0</v>
      </c>
      <c r="W20" s="29">
        <v>0</v>
      </c>
      <c r="X20" s="84" t="str">
        <f t="shared" si="0"/>
        <v>0</v>
      </c>
      <c r="Y20" s="89"/>
      <c r="Z20" s="27"/>
      <c r="AA20" s="27">
        <v>3000000</v>
      </c>
      <c r="AB20" s="27"/>
      <c r="AC20" s="27"/>
      <c r="AD20" s="27"/>
      <c r="AE20" s="27"/>
      <c r="AF20" s="27"/>
      <c r="AG20" s="27">
        <f t="shared" si="2"/>
        <v>3000000</v>
      </c>
      <c r="AH20" s="96"/>
      <c r="AI20" s="96"/>
      <c r="AJ20" s="96"/>
      <c r="AK20" s="96"/>
      <c r="AL20" s="96"/>
      <c r="AM20" s="96"/>
      <c r="AN20" s="96"/>
      <c r="AO20" s="96">
        <f t="shared" si="3"/>
        <v>0</v>
      </c>
      <c r="AP20" s="73"/>
    </row>
    <row r="21" spans="1:42" s="20" customFormat="1" ht="89.25" customHeight="1" thickBot="1" x14ac:dyDescent="0.3">
      <c r="A21" s="19"/>
      <c r="B21" s="77" t="s">
        <v>131</v>
      </c>
      <c r="C21" s="81" t="s">
        <v>202</v>
      </c>
      <c r="D21" s="77" t="s">
        <v>188</v>
      </c>
      <c r="E21" s="77" t="s">
        <v>195</v>
      </c>
      <c r="F21" s="77">
        <v>500</v>
      </c>
      <c r="G21" s="56">
        <v>125</v>
      </c>
      <c r="H21" s="56">
        <v>125</v>
      </c>
      <c r="I21" s="56">
        <v>125</v>
      </c>
      <c r="J21" s="56">
        <v>125</v>
      </c>
      <c r="K21" s="56">
        <v>500</v>
      </c>
      <c r="L21" s="84">
        <f t="shared" ref="L21:L24" si="5">IF(F21=0,"0",IFERROR(K21/F21,0))</f>
        <v>1</v>
      </c>
      <c r="M21" s="139"/>
      <c r="N21" s="127"/>
      <c r="O21" s="140"/>
      <c r="P21" s="140"/>
      <c r="Q21" s="125"/>
      <c r="R21" s="103"/>
      <c r="S21" s="100">
        <v>430103703</v>
      </c>
      <c r="T21" s="102" t="s">
        <v>27</v>
      </c>
      <c r="U21" s="128">
        <v>3000</v>
      </c>
      <c r="V21" s="123">
        <v>750</v>
      </c>
      <c r="W21" s="123">
        <v>750</v>
      </c>
      <c r="X21" s="121">
        <f t="shared" ref="X21" si="6">IF(V21=0,"0",IFERROR(W21/V21,0))</f>
        <v>1</v>
      </c>
      <c r="Y21" s="107" t="s">
        <v>272</v>
      </c>
      <c r="Z21" s="47"/>
      <c r="AA21" s="47">
        <v>5000000</v>
      </c>
      <c r="AB21" s="47"/>
      <c r="AC21" s="47"/>
      <c r="AD21" s="47"/>
      <c r="AE21" s="47"/>
      <c r="AF21" s="47"/>
      <c r="AG21" s="47">
        <f t="shared" ref="AG21" si="7">+SUM(Z21:AF21)</f>
        <v>5000000</v>
      </c>
      <c r="AH21" s="145"/>
      <c r="AI21" s="145">
        <v>5900000</v>
      </c>
      <c r="AJ21" s="145"/>
      <c r="AK21" s="145"/>
      <c r="AL21" s="145"/>
      <c r="AM21" s="145"/>
      <c r="AN21" s="145"/>
      <c r="AO21" s="145">
        <f t="shared" ref="AO21" si="8">+SUM(AH21:AN21)</f>
        <v>5900000</v>
      </c>
      <c r="AP21" s="102" t="s">
        <v>304</v>
      </c>
    </row>
    <row r="22" spans="1:42" s="20" customFormat="1" ht="48" customHeight="1" thickBot="1" x14ac:dyDescent="0.3">
      <c r="A22" s="19"/>
      <c r="B22" s="77" t="s">
        <v>131</v>
      </c>
      <c r="C22" s="76" t="s">
        <v>211</v>
      </c>
      <c r="D22" s="77" t="s">
        <v>188</v>
      </c>
      <c r="E22" s="77" t="s">
        <v>189</v>
      </c>
      <c r="F22" s="77">
        <v>1</v>
      </c>
      <c r="G22" s="56">
        <v>0</v>
      </c>
      <c r="H22" s="56">
        <v>1</v>
      </c>
      <c r="I22" s="56">
        <v>0</v>
      </c>
      <c r="J22" s="56">
        <v>0</v>
      </c>
      <c r="K22" s="56">
        <v>1</v>
      </c>
      <c r="L22" s="84">
        <f t="shared" si="5"/>
        <v>1</v>
      </c>
      <c r="M22" s="139"/>
      <c r="N22" s="127"/>
      <c r="O22" s="140"/>
      <c r="P22" s="140"/>
      <c r="Q22" s="125"/>
      <c r="R22" s="103"/>
      <c r="S22" s="125"/>
      <c r="T22" s="103"/>
      <c r="U22" s="129"/>
      <c r="V22" s="150"/>
      <c r="W22" s="150"/>
      <c r="X22" s="126"/>
      <c r="Y22" s="108"/>
      <c r="Z22" s="47"/>
      <c r="AA22" s="47"/>
      <c r="AB22" s="47"/>
      <c r="AC22" s="47"/>
      <c r="AD22" s="47"/>
      <c r="AE22" s="47"/>
      <c r="AF22" s="47"/>
      <c r="AG22" s="47"/>
      <c r="AH22" s="146"/>
      <c r="AI22" s="146"/>
      <c r="AJ22" s="146"/>
      <c r="AK22" s="146"/>
      <c r="AL22" s="146"/>
      <c r="AM22" s="146"/>
      <c r="AN22" s="146"/>
      <c r="AO22" s="146"/>
      <c r="AP22" s="103"/>
    </row>
    <row r="23" spans="1:42" s="20" customFormat="1" ht="47.25" customHeight="1" thickBot="1" x14ac:dyDescent="0.3">
      <c r="A23" s="19"/>
      <c r="B23" s="77" t="s">
        <v>131</v>
      </c>
      <c r="C23" s="76" t="s">
        <v>214</v>
      </c>
      <c r="D23" s="77" t="s">
        <v>215</v>
      </c>
      <c r="E23" s="77" t="s">
        <v>198</v>
      </c>
      <c r="F23" s="77">
        <v>3</v>
      </c>
      <c r="G23" s="56">
        <v>1</v>
      </c>
      <c r="H23" s="56">
        <v>1</v>
      </c>
      <c r="I23" s="56">
        <v>1</v>
      </c>
      <c r="J23" s="56">
        <v>0</v>
      </c>
      <c r="K23" s="56">
        <v>3</v>
      </c>
      <c r="L23" s="84">
        <f t="shared" si="5"/>
        <v>1</v>
      </c>
      <c r="M23" s="139"/>
      <c r="N23" s="127"/>
      <c r="O23" s="140"/>
      <c r="P23" s="140"/>
      <c r="Q23" s="125"/>
      <c r="R23" s="103"/>
      <c r="S23" s="125"/>
      <c r="T23" s="103"/>
      <c r="U23" s="129"/>
      <c r="V23" s="150"/>
      <c r="W23" s="150"/>
      <c r="X23" s="126"/>
      <c r="Y23" s="108"/>
      <c r="Z23" s="47"/>
      <c r="AA23" s="47"/>
      <c r="AB23" s="47"/>
      <c r="AC23" s="47"/>
      <c r="AD23" s="47"/>
      <c r="AE23" s="47"/>
      <c r="AF23" s="47"/>
      <c r="AG23" s="47"/>
      <c r="AH23" s="146"/>
      <c r="AI23" s="146"/>
      <c r="AJ23" s="146"/>
      <c r="AK23" s="146"/>
      <c r="AL23" s="146"/>
      <c r="AM23" s="146"/>
      <c r="AN23" s="146"/>
      <c r="AO23" s="146"/>
      <c r="AP23" s="103"/>
    </row>
    <row r="24" spans="1:42" s="20" customFormat="1" ht="75" customHeight="1" thickBot="1" x14ac:dyDescent="0.3">
      <c r="A24" s="19"/>
      <c r="B24" s="77" t="s">
        <v>131</v>
      </c>
      <c r="C24" s="76" t="s">
        <v>217</v>
      </c>
      <c r="D24" s="77" t="s">
        <v>218</v>
      </c>
      <c r="E24" s="77" t="s">
        <v>189</v>
      </c>
      <c r="F24" s="77">
        <v>2</v>
      </c>
      <c r="G24" s="56">
        <v>0</v>
      </c>
      <c r="H24" s="56">
        <v>1</v>
      </c>
      <c r="I24" s="56">
        <v>1</v>
      </c>
      <c r="J24" s="56">
        <v>0</v>
      </c>
      <c r="K24" s="56">
        <v>1</v>
      </c>
      <c r="L24" s="84">
        <f t="shared" si="5"/>
        <v>0.5</v>
      </c>
      <c r="M24" s="139"/>
      <c r="N24" s="127"/>
      <c r="O24" s="140"/>
      <c r="P24" s="140"/>
      <c r="Q24" s="101"/>
      <c r="R24" s="104"/>
      <c r="S24" s="101"/>
      <c r="T24" s="104"/>
      <c r="U24" s="130"/>
      <c r="V24" s="124"/>
      <c r="W24" s="124"/>
      <c r="X24" s="122"/>
      <c r="Y24" s="109"/>
      <c r="Z24" s="47"/>
      <c r="AA24" s="47"/>
      <c r="AB24" s="47"/>
      <c r="AC24" s="47"/>
      <c r="AD24" s="47"/>
      <c r="AE24" s="47"/>
      <c r="AF24" s="47"/>
      <c r="AG24" s="47"/>
      <c r="AH24" s="147"/>
      <c r="AI24" s="147"/>
      <c r="AJ24" s="147"/>
      <c r="AK24" s="147"/>
      <c r="AL24" s="147"/>
      <c r="AM24" s="147"/>
      <c r="AN24" s="147"/>
      <c r="AO24" s="147"/>
      <c r="AP24" s="104"/>
    </row>
    <row r="25" spans="1:42" s="20" customFormat="1" ht="80.25" customHeight="1" thickBot="1" x14ac:dyDescent="0.3">
      <c r="A25" s="19"/>
      <c r="B25" s="77" t="s">
        <v>131</v>
      </c>
      <c r="C25" s="76" t="s">
        <v>220</v>
      </c>
      <c r="D25" s="77" t="s">
        <v>221</v>
      </c>
      <c r="E25" s="77" t="s">
        <v>198</v>
      </c>
      <c r="F25" s="77">
        <v>1</v>
      </c>
      <c r="G25" s="56">
        <v>0</v>
      </c>
      <c r="H25" s="56">
        <v>1</v>
      </c>
      <c r="I25" s="56">
        <v>0</v>
      </c>
      <c r="J25" s="56">
        <v>0</v>
      </c>
      <c r="K25" s="56">
        <v>1</v>
      </c>
      <c r="L25" s="84">
        <f t="shared" ref="L25:L26" si="9">IF(F25=0,"0",IFERROR(K25/F25,0))</f>
        <v>1</v>
      </c>
      <c r="M25" s="139"/>
      <c r="N25" s="127"/>
      <c r="O25" s="140"/>
      <c r="P25" s="140"/>
      <c r="Q25" s="100">
        <v>4301001</v>
      </c>
      <c r="R25" s="102" t="s">
        <v>99</v>
      </c>
      <c r="S25" s="72">
        <v>430100101</v>
      </c>
      <c r="T25" s="73" t="s">
        <v>295</v>
      </c>
      <c r="U25" s="41">
        <v>4</v>
      </c>
      <c r="V25" s="34">
        <v>1</v>
      </c>
      <c r="W25" s="48">
        <v>1</v>
      </c>
      <c r="X25" s="84">
        <f t="shared" si="0"/>
        <v>1</v>
      </c>
      <c r="Y25" s="89" t="s">
        <v>272</v>
      </c>
      <c r="Z25" s="47"/>
      <c r="AA25" s="47"/>
      <c r="AB25" s="47"/>
      <c r="AC25" s="47"/>
      <c r="AD25" s="47"/>
      <c r="AE25" s="47"/>
      <c r="AF25" s="47"/>
      <c r="AG25" s="47"/>
      <c r="AH25" s="96"/>
      <c r="AI25" s="96">
        <v>6408296</v>
      </c>
      <c r="AJ25" s="96"/>
      <c r="AK25" s="96"/>
      <c r="AL25" s="96"/>
      <c r="AM25" s="96"/>
      <c r="AN25" s="96"/>
      <c r="AO25" s="96">
        <f t="shared" si="3"/>
        <v>6408296</v>
      </c>
      <c r="AP25" s="73" t="s">
        <v>306</v>
      </c>
    </row>
    <row r="26" spans="1:42" s="20" customFormat="1" ht="52.5" customHeight="1" thickBot="1" x14ac:dyDescent="0.3">
      <c r="A26" s="19"/>
      <c r="B26" s="77" t="s">
        <v>131</v>
      </c>
      <c r="C26" s="76" t="s">
        <v>216</v>
      </c>
      <c r="D26" s="77" t="s">
        <v>215</v>
      </c>
      <c r="E26" s="77" t="s">
        <v>198</v>
      </c>
      <c r="F26" s="77">
        <v>1</v>
      </c>
      <c r="G26" s="56">
        <v>0</v>
      </c>
      <c r="H26" s="56">
        <v>1</v>
      </c>
      <c r="I26" s="56">
        <v>0</v>
      </c>
      <c r="J26" s="56">
        <v>0</v>
      </c>
      <c r="K26" s="56">
        <v>1</v>
      </c>
      <c r="L26" s="84">
        <f t="shared" si="9"/>
        <v>1</v>
      </c>
      <c r="M26" s="139"/>
      <c r="N26" s="127"/>
      <c r="O26" s="140"/>
      <c r="P26" s="140"/>
      <c r="Q26" s="101"/>
      <c r="R26" s="104"/>
      <c r="S26" s="72">
        <v>430100102</v>
      </c>
      <c r="T26" s="73" t="s">
        <v>296</v>
      </c>
      <c r="U26" s="41">
        <v>4</v>
      </c>
      <c r="V26" s="34">
        <v>1</v>
      </c>
      <c r="W26" s="48">
        <v>1</v>
      </c>
      <c r="X26" s="84">
        <f t="shared" si="0"/>
        <v>1</v>
      </c>
      <c r="Y26" s="89" t="s">
        <v>272</v>
      </c>
      <c r="Z26" s="47"/>
      <c r="AA26" s="47"/>
      <c r="AB26" s="47"/>
      <c r="AC26" s="47"/>
      <c r="AD26" s="47"/>
      <c r="AE26" s="47"/>
      <c r="AF26" s="47"/>
      <c r="AG26" s="47"/>
      <c r="AH26" s="96">
        <v>364764</v>
      </c>
      <c r="AI26" s="96">
        <v>2066752</v>
      </c>
      <c r="AJ26" s="96">
        <v>14068271</v>
      </c>
      <c r="AK26" s="96"/>
      <c r="AL26" s="96"/>
      <c r="AM26" s="96"/>
      <c r="AN26" s="96">
        <v>8500213</v>
      </c>
      <c r="AO26" s="96">
        <f t="shared" si="3"/>
        <v>25000000</v>
      </c>
      <c r="AP26" s="73" t="s">
        <v>305</v>
      </c>
    </row>
    <row r="27" spans="1:42" s="20" customFormat="1" ht="70.5" customHeight="1" thickBot="1" x14ac:dyDescent="0.3">
      <c r="A27" s="19"/>
      <c r="B27" s="54" t="s">
        <v>131</v>
      </c>
      <c r="C27" s="53" t="s">
        <v>222</v>
      </c>
      <c r="D27" s="26" t="s">
        <v>188</v>
      </c>
      <c r="E27" s="45" t="s">
        <v>189</v>
      </c>
      <c r="F27" s="26">
        <v>500</v>
      </c>
      <c r="G27" s="28">
        <v>125</v>
      </c>
      <c r="H27" s="56">
        <v>125</v>
      </c>
      <c r="I27" s="56">
        <v>125</v>
      </c>
      <c r="J27" s="56">
        <v>125</v>
      </c>
      <c r="K27" s="28">
        <v>500</v>
      </c>
      <c r="L27" s="84">
        <f t="shared" si="1"/>
        <v>1</v>
      </c>
      <c r="M27" s="139"/>
      <c r="N27" s="127"/>
      <c r="O27" s="140"/>
      <c r="P27" s="140"/>
      <c r="Q27" s="131">
        <v>4301038</v>
      </c>
      <c r="R27" s="132" t="s">
        <v>111</v>
      </c>
      <c r="S27" s="100">
        <v>430103801</v>
      </c>
      <c r="T27" s="102" t="s">
        <v>112</v>
      </c>
      <c r="U27" s="100">
        <v>28</v>
      </c>
      <c r="V27" s="119">
        <v>8</v>
      </c>
      <c r="W27" s="119">
        <v>8</v>
      </c>
      <c r="X27" s="121">
        <f>IF(V27=0,"0",IFERROR(W27/V27,0))</f>
        <v>1</v>
      </c>
      <c r="Y27" s="107" t="s">
        <v>272</v>
      </c>
      <c r="Z27" s="47">
        <v>2500000</v>
      </c>
      <c r="AA27" s="27"/>
      <c r="AB27" s="27"/>
      <c r="AC27" s="27"/>
      <c r="AD27" s="27"/>
      <c r="AE27" s="27"/>
      <c r="AF27" s="27"/>
      <c r="AG27" s="27">
        <f t="shared" si="2"/>
        <v>2500000</v>
      </c>
      <c r="AH27" s="142">
        <v>1500000</v>
      </c>
      <c r="AI27" s="142">
        <v>5000000</v>
      </c>
      <c r="AJ27" s="142"/>
      <c r="AK27" s="142"/>
      <c r="AL27" s="142"/>
      <c r="AM27" s="142"/>
      <c r="AN27" s="142"/>
      <c r="AO27" s="142">
        <f t="shared" si="3"/>
        <v>6500000</v>
      </c>
      <c r="AP27" s="102" t="s">
        <v>307</v>
      </c>
    </row>
    <row r="28" spans="1:42" s="20" customFormat="1" ht="45.75" customHeight="1" thickBot="1" x14ac:dyDescent="0.3">
      <c r="A28" s="19"/>
      <c r="B28" s="54" t="s">
        <v>131</v>
      </c>
      <c r="C28" s="25" t="s">
        <v>219</v>
      </c>
      <c r="D28" s="26" t="s">
        <v>172</v>
      </c>
      <c r="E28" s="45" t="s">
        <v>179</v>
      </c>
      <c r="F28" s="26">
        <v>1</v>
      </c>
      <c r="G28" s="28">
        <v>1</v>
      </c>
      <c r="H28" s="28">
        <v>0</v>
      </c>
      <c r="I28" s="28">
        <v>0</v>
      </c>
      <c r="J28" s="28">
        <v>0</v>
      </c>
      <c r="K28" s="28">
        <v>1</v>
      </c>
      <c r="L28" s="84">
        <f t="shared" si="1"/>
        <v>1</v>
      </c>
      <c r="M28" s="139"/>
      <c r="N28" s="127"/>
      <c r="O28" s="140"/>
      <c r="P28" s="140"/>
      <c r="Q28" s="131"/>
      <c r="R28" s="132"/>
      <c r="S28" s="125"/>
      <c r="T28" s="103"/>
      <c r="U28" s="125"/>
      <c r="V28" s="127"/>
      <c r="W28" s="127"/>
      <c r="X28" s="126"/>
      <c r="Y28" s="108"/>
      <c r="Z28" s="27"/>
      <c r="AA28" s="27"/>
      <c r="AB28" s="27"/>
      <c r="AC28" s="27"/>
      <c r="AD28" s="27"/>
      <c r="AE28" s="27"/>
      <c r="AF28" s="27"/>
      <c r="AG28" s="27">
        <f t="shared" si="2"/>
        <v>0</v>
      </c>
      <c r="AH28" s="143"/>
      <c r="AI28" s="143"/>
      <c r="AJ28" s="143"/>
      <c r="AK28" s="143"/>
      <c r="AL28" s="143"/>
      <c r="AM28" s="143"/>
      <c r="AN28" s="143"/>
      <c r="AO28" s="143"/>
      <c r="AP28" s="103"/>
    </row>
    <row r="29" spans="1:42" s="20" customFormat="1" ht="56.25" customHeight="1" thickBot="1" x14ac:dyDescent="0.3">
      <c r="A29" s="19"/>
      <c r="B29" s="54" t="s">
        <v>131</v>
      </c>
      <c r="C29" s="25" t="s">
        <v>222</v>
      </c>
      <c r="D29" s="26" t="s">
        <v>223</v>
      </c>
      <c r="E29" s="45" t="s">
        <v>189</v>
      </c>
      <c r="F29" s="26">
        <v>10</v>
      </c>
      <c r="G29" s="28">
        <v>1</v>
      </c>
      <c r="H29" s="28">
        <v>2</v>
      </c>
      <c r="I29" s="28">
        <v>4</v>
      </c>
      <c r="J29" s="28">
        <v>3</v>
      </c>
      <c r="K29" s="28">
        <v>5</v>
      </c>
      <c r="L29" s="84">
        <f t="shared" si="1"/>
        <v>0.5</v>
      </c>
      <c r="M29" s="139"/>
      <c r="N29" s="127"/>
      <c r="O29" s="140"/>
      <c r="P29" s="140"/>
      <c r="Q29" s="131"/>
      <c r="R29" s="132"/>
      <c r="S29" s="101"/>
      <c r="T29" s="104"/>
      <c r="U29" s="101"/>
      <c r="V29" s="120"/>
      <c r="W29" s="120"/>
      <c r="X29" s="122"/>
      <c r="Y29" s="109"/>
      <c r="Z29" s="47">
        <v>2500000</v>
      </c>
      <c r="AA29" s="47"/>
      <c r="AB29" s="27"/>
      <c r="AC29" s="27"/>
      <c r="AD29" s="27"/>
      <c r="AE29" s="27"/>
      <c r="AF29" s="27"/>
      <c r="AG29" s="27">
        <f t="shared" si="2"/>
        <v>2500000</v>
      </c>
      <c r="AH29" s="144"/>
      <c r="AI29" s="144"/>
      <c r="AJ29" s="144"/>
      <c r="AK29" s="144"/>
      <c r="AL29" s="144"/>
      <c r="AM29" s="144"/>
      <c r="AN29" s="144"/>
      <c r="AO29" s="144"/>
      <c r="AP29" s="104"/>
    </row>
    <row r="30" spans="1:42" s="9" customFormat="1" x14ac:dyDescent="0.25">
      <c r="A30" s="1"/>
      <c r="D30" s="11"/>
      <c r="E30" s="11"/>
      <c r="L30" s="20"/>
      <c r="W30" s="86">
        <f>SUM(W8:W29)</f>
        <v>1536</v>
      </c>
      <c r="X30" s="10"/>
      <c r="Y30" s="10"/>
      <c r="Z30" s="69"/>
      <c r="AA30" s="69"/>
      <c r="AP30" s="11"/>
    </row>
    <row r="31" spans="1:42" s="9" customFormat="1" x14ac:dyDescent="0.25">
      <c r="A31" s="1"/>
      <c r="D31" s="11"/>
      <c r="E31" s="11"/>
      <c r="L31" s="20"/>
      <c r="X31" s="10"/>
      <c r="Y31" s="10"/>
      <c r="AP31" s="11"/>
    </row>
    <row r="32" spans="1:42" s="9" customFormat="1" x14ac:dyDescent="0.25">
      <c r="A32" s="1"/>
      <c r="D32" s="11"/>
      <c r="E32" s="11"/>
      <c r="L32" s="20"/>
      <c r="X32" s="10"/>
      <c r="Y32" s="10"/>
      <c r="AP32" s="11"/>
    </row>
    <row r="33" spans="1:42" s="9" customFormat="1" x14ac:dyDescent="0.25">
      <c r="A33" s="1"/>
      <c r="D33" s="11"/>
      <c r="E33" s="11"/>
      <c r="L33" s="20"/>
      <c r="X33" s="10"/>
      <c r="Y33" s="10"/>
      <c r="AP33" s="11"/>
    </row>
    <row r="34" spans="1:42" s="9" customFormat="1" x14ac:dyDescent="0.25">
      <c r="A34" s="1"/>
      <c r="D34" s="11"/>
      <c r="E34" s="11"/>
      <c r="L34" s="20"/>
      <c r="X34" s="10"/>
      <c r="Y34" s="10"/>
      <c r="AP34" s="11"/>
    </row>
    <row r="35" spans="1:42" s="9" customFormat="1" x14ac:dyDescent="0.25">
      <c r="A35" s="1"/>
      <c r="D35" s="11"/>
      <c r="E35" s="11"/>
      <c r="L35" s="20"/>
      <c r="X35" s="10"/>
      <c r="Y35" s="10"/>
      <c r="AP35" s="11"/>
    </row>
    <row r="36" spans="1:42" s="9" customFormat="1" x14ac:dyDescent="0.25">
      <c r="A36" s="1"/>
      <c r="D36" s="11"/>
      <c r="E36" s="11"/>
      <c r="L36" s="20"/>
      <c r="X36" s="10"/>
      <c r="Y36" s="10"/>
      <c r="AP36" s="11"/>
    </row>
    <row r="37" spans="1:42" s="9" customFormat="1" x14ac:dyDescent="0.25">
      <c r="A37" s="1"/>
      <c r="D37" s="11"/>
      <c r="E37" s="11"/>
      <c r="L37" s="20"/>
      <c r="X37" s="10"/>
      <c r="Y37" s="10"/>
      <c r="AP37" s="11"/>
    </row>
    <row r="38" spans="1:42" s="9" customFormat="1" x14ac:dyDescent="0.25">
      <c r="A38" s="1"/>
      <c r="D38" s="11"/>
      <c r="E38" s="11"/>
      <c r="L38" s="20"/>
      <c r="X38" s="10"/>
      <c r="Y38" s="10"/>
      <c r="AP38" s="11"/>
    </row>
    <row r="39" spans="1:42" s="9" customFormat="1" x14ac:dyDescent="0.25">
      <c r="A39" s="1"/>
      <c r="D39" s="11"/>
      <c r="E39" s="11"/>
      <c r="L39" s="20"/>
      <c r="X39" s="10"/>
      <c r="Y39" s="10"/>
      <c r="AP39" s="11"/>
    </row>
    <row r="40" spans="1:42" s="9" customFormat="1" x14ac:dyDescent="0.25">
      <c r="A40" s="1"/>
      <c r="D40" s="11"/>
      <c r="E40" s="11"/>
      <c r="L40" s="20"/>
      <c r="X40" s="10"/>
      <c r="Y40" s="10"/>
      <c r="AP40" s="11"/>
    </row>
    <row r="41" spans="1:42" s="9" customFormat="1" x14ac:dyDescent="0.25">
      <c r="A41" s="1"/>
      <c r="D41" s="11"/>
      <c r="E41" s="11"/>
      <c r="L41" s="20"/>
      <c r="X41" s="10"/>
      <c r="Y41" s="10"/>
      <c r="AP41" s="11"/>
    </row>
    <row r="42" spans="1:42" s="9" customFormat="1" x14ac:dyDescent="0.25">
      <c r="A42" s="1"/>
      <c r="D42" s="11"/>
      <c r="E42" s="11"/>
      <c r="L42" s="20"/>
      <c r="X42" s="10"/>
      <c r="Y42" s="10"/>
      <c r="AP42" s="11"/>
    </row>
    <row r="43" spans="1:42" s="9" customFormat="1" x14ac:dyDescent="0.25">
      <c r="A43" s="1"/>
      <c r="D43" s="11"/>
      <c r="E43" s="11"/>
      <c r="L43" s="20"/>
      <c r="X43" s="10"/>
      <c r="Y43" s="10"/>
      <c r="AP43" s="11"/>
    </row>
    <row r="44" spans="1:42" s="9" customFormat="1" x14ac:dyDescent="0.25">
      <c r="A44" s="1"/>
      <c r="D44" s="11"/>
      <c r="E44" s="11"/>
      <c r="L44" s="20"/>
      <c r="X44" s="10"/>
      <c r="Y44" s="10"/>
      <c r="AP44" s="11"/>
    </row>
    <row r="45" spans="1:42" s="9" customFormat="1" x14ac:dyDescent="0.25">
      <c r="A45" s="1"/>
      <c r="D45" s="11"/>
      <c r="E45" s="11"/>
      <c r="L45" s="20"/>
      <c r="X45" s="10"/>
      <c r="Y45" s="10"/>
      <c r="AP45" s="11"/>
    </row>
  </sheetData>
  <protectedRanges>
    <protectedRange algorithmName="SHA-512" hashValue="FPrA/ejUgnRtOdeVJWy0L0X14o5I9x65o8M+MsX1aBQAE4BUFN93/0mt9KqKxjv4vmJauGRXDjhwkDbcBK+TnA==" saltValue="AmRz0e92SH9iY0sgi9Toow==" spinCount="100000" sqref="L8:L29" name="Rango2_1"/>
    <protectedRange algorithmName="SHA-512" hashValue="FPrA/ejUgnRtOdeVJWy0L0X14o5I9x65o8M+MsX1aBQAE4BUFN93/0mt9KqKxjv4vmJauGRXDjhwkDbcBK+TnA==" saltValue="AmRz0e92SH9iY0sgi9Toow==" spinCount="100000" sqref="X12:X28 X8:X10" name="Rango2_2"/>
  </protectedRanges>
  <mergeCells count="85">
    <mergeCell ref="Q14:Q15"/>
    <mergeCell ref="R14:R15"/>
    <mergeCell ref="P8:P29"/>
    <mergeCell ref="S10:S11"/>
    <mergeCell ref="T10:T11"/>
    <mergeCell ref="B3:D3"/>
    <mergeCell ref="B4:D4"/>
    <mergeCell ref="B5:D5"/>
    <mergeCell ref="M8:M29"/>
    <mergeCell ref="O8:O29"/>
    <mergeCell ref="N8:N29"/>
    <mergeCell ref="W10:W11"/>
    <mergeCell ref="X10:X11"/>
    <mergeCell ref="B10:B11"/>
    <mergeCell ref="C10:C11"/>
    <mergeCell ref="Q9:Q11"/>
    <mergeCell ref="R9:R11"/>
    <mergeCell ref="U10:U11"/>
    <mergeCell ref="V10:V11"/>
    <mergeCell ref="V18:V19"/>
    <mergeCell ref="W18:W19"/>
    <mergeCell ref="X18:X19"/>
    <mergeCell ref="Y18:Y19"/>
    <mergeCell ref="Q25:Q26"/>
    <mergeCell ref="R25:R26"/>
    <mergeCell ref="Y21:Y24"/>
    <mergeCell ref="Q18:Q19"/>
    <mergeCell ref="R18:R19"/>
    <mergeCell ref="S18:S19"/>
    <mergeCell ref="T18:T19"/>
    <mergeCell ref="U18:U19"/>
    <mergeCell ref="X27:X29"/>
    <mergeCell ref="Q20:Q24"/>
    <mergeCell ref="R20:R24"/>
    <mergeCell ref="S21:S24"/>
    <mergeCell ref="T21:T24"/>
    <mergeCell ref="U21:U24"/>
    <mergeCell ref="V21:V24"/>
    <mergeCell ref="W21:W24"/>
    <mergeCell ref="X21:X24"/>
    <mergeCell ref="S27:S29"/>
    <mergeCell ref="T27:T29"/>
    <mergeCell ref="U27:U29"/>
    <mergeCell ref="V27:V29"/>
    <mergeCell ref="W27:W29"/>
    <mergeCell ref="Q27:Q29"/>
    <mergeCell ref="R27:R29"/>
    <mergeCell ref="Y10:Y11"/>
    <mergeCell ref="Y27:Y29"/>
    <mergeCell ref="AH10:AH11"/>
    <mergeCell ref="AI10:AI11"/>
    <mergeCell ref="AJ10:AJ11"/>
    <mergeCell ref="AH18:AH19"/>
    <mergeCell ref="AI18:AI19"/>
    <mergeCell ref="AJ18:AJ19"/>
    <mergeCell ref="AH21:AH24"/>
    <mergeCell ref="AI21:AI24"/>
    <mergeCell ref="AJ21:AJ24"/>
    <mergeCell ref="AH27:AH29"/>
    <mergeCell ref="AI27:AI29"/>
    <mergeCell ref="AJ27:AJ29"/>
    <mergeCell ref="AM18:AM19"/>
    <mergeCell ref="AN18:AN19"/>
    <mergeCell ref="AO18:AO19"/>
    <mergeCell ref="AK10:AK11"/>
    <mergeCell ref="AL10:AL11"/>
    <mergeCell ref="AM10:AM11"/>
    <mergeCell ref="AN10:AN11"/>
    <mergeCell ref="AO10:AO11"/>
    <mergeCell ref="AP10:AP11"/>
    <mergeCell ref="AP18:AP19"/>
    <mergeCell ref="AP21:AP24"/>
    <mergeCell ref="AP27:AP29"/>
    <mergeCell ref="AK27:AK29"/>
    <mergeCell ref="AL27:AL29"/>
    <mergeCell ref="AM27:AM29"/>
    <mergeCell ref="AN27:AN29"/>
    <mergeCell ref="AO27:AO29"/>
    <mergeCell ref="AK21:AK24"/>
    <mergeCell ref="AL21:AL24"/>
    <mergeCell ref="AM21:AM24"/>
    <mergeCell ref="AN21:AN24"/>
    <mergeCell ref="AO21:AO24"/>
    <mergeCell ref="AK18:AK19"/>
    <mergeCell ref="AL18:AL19"/>
  </mergeCells>
  <conditionalFormatting sqref="X12:X18 L20 X20 L27:L29 X25:X27 L8:L18">
    <cfRule type="cellIs" dxfId="169" priority="136" stopIfTrue="1" operator="greaterThan">
      <formula>1</formula>
    </cfRule>
    <cfRule type="cellIs" dxfId="168" priority="137" stopIfTrue="1" operator="between">
      <formula>0.75</formula>
      <formula>1</formula>
    </cfRule>
    <cfRule type="cellIs" dxfId="167" priority="138" stopIfTrue="1" operator="between">
      <formula>0.5</formula>
      <formula>0.7499</formula>
    </cfRule>
    <cfRule type="cellIs" dxfId="166" priority="139" stopIfTrue="1" operator="between">
      <formula>0.25</formula>
      <formula>0.4999</formula>
    </cfRule>
    <cfRule type="cellIs" dxfId="165" priority="140" operator="between">
      <formula>0</formula>
      <formula>0.2499</formula>
    </cfRule>
  </conditionalFormatting>
  <conditionalFormatting sqref="X12:X18 L20 X20 L27:L29 X25:X27 L8:L18">
    <cfRule type="cellIs" dxfId="164" priority="131" operator="between">
      <formula>2.01</formula>
      <formula>100</formula>
    </cfRule>
    <cfRule type="cellIs" dxfId="163" priority="132" stopIfTrue="1" operator="between">
      <formula>1.75</formula>
      <formula>2</formula>
    </cfRule>
    <cfRule type="cellIs" dxfId="162" priority="133" stopIfTrue="1" operator="between">
      <formula>1.5</formula>
      <formula>1.7499</formula>
    </cfRule>
    <cfRule type="cellIs" dxfId="161" priority="134" stopIfTrue="1" operator="between">
      <formula>1.249</formula>
      <formula>1.499</formula>
    </cfRule>
    <cfRule type="cellIs" dxfId="160" priority="135" stopIfTrue="1" operator="between">
      <formula>1.05</formula>
      <formula>1.2499</formula>
    </cfRule>
  </conditionalFormatting>
  <conditionalFormatting sqref="X8">
    <cfRule type="cellIs" dxfId="159" priority="116" stopIfTrue="1" operator="greaterThan">
      <formula>1</formula>
    </cfRule>
    <cfRule type="cellIs" dxfId="158" priority="117" stopIfTrue="1" operator="between">
      <formula>0.75</formula>
      <formula>1</formula>
    </cfRule>
    <cfRule type="cellIs" dxfId="157" priority="118" stopIfTrue="1" operator="between">
      <formula>0.5</formula>
      <formula>0.7499</formula>
    </cfRule>
    <cfRule type="cellIs" dxfId="156" priority="119" stopIfTrue="1" operator="between">
      <formula>0.25</formula>
      <formula>0.4999</formula>
    </cfRule>
    <cfRule type="cellIs" dxfId="155" priority="120" operator="between">
      <formula>0</formula>
      <formula>0.2499</formula>
    </cfRule>
  </conditionalFormatting>
  <conditionalFormatting sqref="X8">
    <cfRule type="cellIs" dxfId="154" priority="111" operator="between">
      <formula>2.01</formula>
      <formula>100</formula>
    </cfRule>
    <cfRule type="cellIs" dxfId="153" priority="112" stopIfTrue="1" operator="between">
      <formula>1.75</formula>
      <formula>2</formula>
    </cfRule>
    <cfRule type="cellIs" dxfId="152" priority="113" stopIfTrue="1" operator="between">
      <formula>1.5</formula>
      <formula>1.7499</formula>
    </cfRule>
    <cfRule type="cellIs" dxfId="151" priority="114" stopIfTrue="1" operator="between">
      <formula>1.249</formula>
      <formula>1.499</formula>
    </cfRule>
    <cfRule type="cellIs" dxfId="150" priority="115" stopIfTrue="1" operator="between">
      <formula>1.05</formula>
      <formula>1.2499</formula>
    </cfRule>
  </conditionalFormatting>
  <conditionalFormatting sqref="X10">
    <cfRule type="cellIs" dxfId="149" priority="96" stopIfTrue="1" operator="greaterThan">
      <formula>1</formula>
    </cfRule>
    <cfRule type="cellIs" dxfId="148" priority="97" stopIfTrue="1" operator="between">
      <formula>0.75</formula>
      <formula>1</formula>
    </cfRule>
    <cfRule type="cellIs" dxfId="147" priority="98" stopIfTrue="1" operator="between">
      <formula>0.5</formula>
      <formula>0.7499</formula>
    </cfRule>
    <cfRule type="cellIs" dxfId="146" priority="99" stopIfTrue="1" operator="between">
      <formula>0.25</formula>
      <formula>0.4999</formula>
    </cfRule>
    <cfRule type="cellIs" dxfId="145" priority="100" operator="between">
      <formula>0</formula>
      <formula>0.2499</formula>
    </cfRule>
  </conditionalFormatting>
  <conditionalFormatting sqref="X10">
    <cfRule type="cellIs" dxfId="144" priority="91" operator="between">
      <formula>2.01</formula>
      <formula>100</formula>
    </cfRule>
    <cfRule type="cellIs" dxfId="143" priority="92" stopIfTrue="1" operator="between">
      <formula>1.75</formula>
      <formula>2</formula>
    </cfRule>
    <cfRule type="cellIs" dxfId="142" priority="93" stopIfTrue="1" operator="between">
      <formula>1.5</formula>
      <formula>1.7499</formula>
    </cfRule>
    <cfRule type="cellIs" dxfId="141" priority="94" stopIfTrue="1" operator="between">
      <formula>1.249</formula>
      <formula>1.499</formula>
    </cfRule>
    <cfRule type="cellIs" dxfId="140" priority="95" stopIfTrue="1" operator="between">
      <formula>1.05</formula>
      <formula>1.2499</formula>
    </cfRule>
  </conditionalFormatting>
  <conditionalFormatting sqref="L19">
    <cfRule type="cellIs" dxfId="139" priority="76" stopIfTrue="1" operator="greaterThan">
      <formula>1</formula>
    </cfRule>
    <cfRule type="cellIs" dxfId="138" priority="77" stopIfTrue="1" operator="between">
      <formula>0.75</formula>
      <formula>1</formula>
    </cfRule>
    <cfRule type="cellIs" dxfId="137" priority="78" stopIfTrue="1" operator="between">
      <formula>0.5</formula>
      <formula>0.7499</formula>
    </cfRule>
    <cfRule type="cellIs" dxfId="136" priority="79" stopIfTrue="1" operator="between">
      <formula>0.25</formula>
      <formula>0.4999</formula>
    </cfRule>
    <cfRule type="cellIs" dxfId="135" priority="80" operator="between">
      <formula>0</formula>
      <formula>0.2499</formula>
    </cfRule>
  </conditionalFormatting>
  <conditionalFormatting sqref="L19">
    <cfRule type="cellIs" dxfId="134" priority="71" operator="between">
      <formula>2.01</formula>
      <formula>100</formula>
    </cfRule>
    <cfRule type="cellIs" dxfId="133" priority="72" stopIfTrue="1" operator="between">
      <formula>1.75</formula>
      <formula>2</formula>
    </cfRule>
    <cfRule type="cellIs" dxfId="132" priority="73" stopIfTrue="1" operator="between">
      <formula>1.5</formula>
      <formula>1.7499</formula>
    </cfRule>
    <cfRule type="cellIs" dxfId="131" priority="74" stopIfTrue="1" operator="between">
      <formula>1.249</formula>
      <formula>1.499</formula>
    </cfRule>
    <cfRule type="cellIs" dxfId="130" priority="75" stopIfTrue="1" operator="between">
      <formula>1.05</formula>
      <formula>1.2499</formula>
    </cfRule>
  </conditionalFormatting>
  <conditionalFormatting sqref="L25">
    <cfRule type="cellIs" dxfId="129" priority="66" stopIfTrue="1" operator="greaterThan">
      <formula>1</formula>
    </cfRule>
    <cfRule type="cellIs" dxfId="128" priority="67" stopIfTrue="1" operator="between">
      <formula>0.75</formula>
      <formula>1</formula>
    </cfRule>
    <cfRule type="cellIs" dxfId="127" priority="68" stopIfTrue="1" operator="between">
      <formula>0.5</formula>
      <formula>0.7499</formula>
    </cfRule>
    <cfRule type="cellIs" dxfId="126" priority="69" stopIfTrue="1" operator="between">
      <formula>0.25</formula>
      <formula>0.4999</formula>
    </cfRule>
    <cfRule type="cellIs" dxfId="125" priority="70" operator="between">
      <formula>0</formula>
      <formula>0.2499</formula>
    </cfRule>
  </conditionalFormatting>
  <conditionalFormatting sqref="L25">
    <cfRule type="cellIs" dxfId="124" priority="61" operator="between">
      <formula>2.01</formula>
      <formula>100</formula>
    </cfRule>
    <cfRule type="cellIs" dxfId="123" priority="62" stopIfTrue="1" operator="between">
      <formula>1.75</formula>
      <formula>2</formula>
    </cfRule>
    <cfRule type="cellIs" dxfId="122" priority="63" stopIfTrue="1" operator="between">
      <formula>1.5</formula>
      <formula>1.7499</formula>
    </cfRule>
    <cfRule type="cellIs" dxfId="121" priority="64" stopIfTrue="1" operator="between">
      <formula>1.249</formula>
      <formula>1.499</formula>
    </cfRule>
    <cfRule type="cellIs" dxfId="120" priority="65" stopIfTrue="1" operator="between">
      <formula>1.05</formula>
      <formula>1.2499</formula>
    </cfRule>
  </conditionalFormatting>
  <conditionalFormatting sqref="L26">
    <cfRule type="cellIs" dxfId="119" priority="56" stopIfTrue="1" operator="greaterThan">
      <formula>1</formula>
    </cfRule>
    <cfRule type="cellIs" dxfId="118" priority="57" stopIfTrue="1" operator="between">
      <formula>0.75</formula>
      <formula>1</formula>
    </cfRule>
    <cfRule type="cellIs" dxfId="117" priority="58" stopIfTrue="1" operator="between">
      <formula>0.5</formula>
      <formula>0.7499</formula>
    </cfRule>
    <cfRule type="cellIs" dxfId="116" priority="59" stopIfTrue="1" operator="between">
      <formula>0.25</formula>
      <formula>0.4999</formula>
    </cfRule>
    <cfRule type="cellIs" dxfId="115" priority="60" operator="between">
      <formula>0</formula>
      <formula>0.2499</formula>
    </cfRule>
  </conditionalFormatting>
  <conditionalFormatting sqref="L26">
    <cfRule type="cellIs" dxfId="114" priority="51" operator="between">
      <formula>2.01</formula>
      <formula>100</formula>
    </cfRule>
    <cfRule type="cellIs" dxfId="113" priority="52" stopIfTrue="1" operator="between">
      <formula>1.75</formula>
      <formula>2</formula>
    </cfRule>
    <cfRule type="cellIs" dxfId="112" priority="53" stopIfTrue="1" operator="between">
      <formula>1.5</formula>
      <formula>1.7499</formula>
    </cfRule>
    <cfRule type="cellIs" dxfId="111" priority="54" stopIfTrue="1" operator="between">
      <formula>1.249</formula>
      <formula>1.499</formula>
    </cfRule>
    <cfRule type="cellIs" dxfId="110" priority="55" stopIfTrue="1" operator="between">
      <formula>1.05</formula>
      <formula>1.2499</formula>
    </cfRule>
  </conditionalFormatting>
  <conditionalFormatting sqref="L21 X21">
    <cfRule type="cellIs" dxfId="109" priority="46" stopIfTrue="1" operator="greaterThan">
      <formula>1</formula>
    </cfRule>
    <cfRule type="cellIs" dxfId="108" priority="47" stopIfTrue="1" operator="between">
      <formula>0.75</formula>
      <formula>1</formula>
    </cfRule>
    <cfRule type="cellIs" dxfId="107" priority="48" stopIfTrue="1" operator="between">
      <formula>0.5</formula>
      <formula>0.7499</formula>
    </cfRule>
    <cfRule type="cellIs" dxfId="106" priority="49" stopIfTrue="1" operator="between">
      <formula>0.25</formula>
      <formula>0.4999</formula>
    </cfRule>
    <cfRule type="cellIs" dxfId="105" priority="50" operator="between">
      <formula>0</formula>
      <formula>0.2499</formula>
    </cfRule>
  </conditionalFormatting>
  <conditionalFormatting sqref="L21 X21">
    <cfRule type="cellIs" dxfId="104" priority="41" operator="between">
      <formula>2.01</formula>
      <formula>100</formula>
    </cfRule>
    <cfRule type="cellIs" dxfId="103" priority="42" stopIfTrue="1" operator="between">
      <formula>1.75</formula>
      <formula>2</formula>
    </cfRule>
    <cfRule type="cellIs" dxfId="102" priority="43" stopIfTrue="1" operator="between">
      <formula>1.5</formula>
      <formula>1.7499</formula>
    </cfRule>
    <cfRule type="cellIs" dxfId="101" priority="44" stopIfTrue="1" operator="between">
      <formula>1.249</formula>
      <formula>1.499</formula>
    </cfRule>
    <cfRule type="cellIs" dxfId="100" priority="45" stopIfTrue="1" operator="between">
      <formula>1.05</formula>
      <formula>1.2499</formula>
    </cfRule>
  </conditionalFormatting>
  <conditionalFormatting sqref="L22">
    <cfRule type="cellIs" dxfId="99" priority="36" stopIfTrue="1" operator="greaterThan">
      <formula>1</formula>
    </cfRule>
    <cfRule type="cellIs" dxfId="98" priority="37" stopIfTrue="1" operator="between">
      <formula>0.75</formula>
      <formula>1</formula>
    </cfRule>
    <cfRule type="cellIs" dxfId="97" priority="38" stopIfTrue="1" operator="between">
      <formula>0.5</formula>
      <formula>0.7499</formula>
    </cfRule>
    <cfRule type="cellIs" dxfId="96" priority="39" stopIfTrue="1" operator="between">
      <formula>0.25</formula>
      <formula>0.4999</formula>
    </cfRule>
    <cfRule type="cellIs" dxfId="95" priority="40" operator="between">
      <formula>0</formula>
      <formula>0.2499</formula>
    </cfRule>
  </conditionalFormatting>
  <conditionalFormatting sqref="L22">
    <cfRule type="cellIs" dxfId="94" priority="31" operator="between">
      <formula>2.01</formula>
      <formula>100</formula>
    </cfRule>
    <cfRule type="cellIs" dxfId="93" priority="32" stopIfTrue="1" operator="between">
      <formula>1.75</formula>
      <formula>2</formula>
    </cfRule>
    <cfRule type="cellIs" dxfId="92" priority="33" stopIfTrue="1" operator="between">
      <formula>1.5</formula>
      <formula>1.7499</formula>
    </cfRule>
    <cfRule type="cellIs" dxfId="91" priority="34" stopIfTrue="1" operator="between">
      <formula>1.249</formula>
      <formula>1.499</formula>
    </cfRule>
    <cfRule type="cellIs" dxfId="90" priority="35" stopIfTrue="1" operator="between">
      <formula>1.05</formula>
      <formula>1.2499</formula>
    </cfRule>
  </conditionalFormatting>
  <conditionalFormatting sqref="L23">
    <cfRule type="cellIs" dxfId="89" priority="26" stopIfTrue="1" operator="greaterThan">
      <formula>1</formula>
    </cfRule>
    <cfRule type="cellIs" dxfId="88" priority="27" stopIfTrue="1" operator="between">
      <formula>0.75</formula>
      <formula>1</formula>
    </cfRule>
    <cfRule type="cellIs" dxfId="87" priority="28" stopIfTrue="1" operator="between">
      <formula>0.5</formula>
      <formula>0.7499</formula>
    </cfRule>
    <cfRule type="cellIs" dxfId="86" priority="29" stopIfTrue="1" operator="between">
      <formula>0.25</formula>
      <formula>0.4999</formula>
    </cfRule>
    <cfRule type="cellIs" dxfId="85" priority="30" operator="between">
      <formula>0</formula>
      <formula>0.2499</formula>
    </cfRule>
  </conditionalFormatting>
  <conditionalFormatting sqref="L23">
    <cfRule type="cellIs" dxfId="84" priority="21" operator="between">
      <formula>2.01</formula>
      <formula>100</formula>
    </cfRule>
    <cfRule type="cellIs" dxfId="83" priority="22" stopIfTrue="1" operator="between">
      <formula>1.75</formula>
      <formula>2</formula>
    </cfRule>
    <cfRule type="cellIs" dxfId="82" priority="23" stopIfTrue="1" operator="between">
      <formula>1.5</formula>
      <formula>1.7499</formula>
    </cfRule>
    <cfRule type="cellIs" dxfId="81" priority="24" stopIfTrue="1" operator="between">
      <formula>1.249</formula>
      <formula>1.499</formula>
    </cfRule>
    <cfRule type="cellIs" dxfId="80" priority="25" stopIfTrue="1" operator="between">
      <formula>1.05</formula>
      <formula>1.2499</formula>
    </cfRule>
  </conditionalFormatting>
  <conditionalFormatting sqref="L24">
    <cfRule type="cellIs" dxfId="79" priority="16" stopIfTrue="1" operator="greaterThan">
      <formula>1</formula>
    </cfRule>
    <cfRule type="cellIs" dxfId="78" priority="17" stopIfTrue="1" operator="between">
      <formula>0.75</formula>
      <formula>1</formula>
    </cfRule>
    <cfRule type="cellIs" dxfId="77" priority="18" stopIfTrue="1" operator="between">
      <formula>0.5</formula>
      <formula>0.7499</formula>
    </cfRule>
    <cfRule type="cellIs" dxfId="76" priority="19" stopIfTrue="1" operator="between">
      <formula>0.25</formula>
      <formula>0.4999</formula>
    </cfRule>
    <cfRule type="cellIs" dxfId="75" priority="20" operator="between">
      <formula>0</formula>
      <formula>0.2499</formula>
    </cfRule>
  </conditionalFormatting>
  <conditionalFormatting sqref="L24">
    <cfRule type="cellIs" dxfId="74" priority="11" operator="between">
      <formula>2.01</formula>
      <formula>100</formula>
    </cfRule>
    <cfRule type="cellIs" dxfId="73" priority="12" stopIfTrue="1" operator="between">
      <formula>1.75</formula>
      <formula>2</formula>
    </cfRule>
    <cfRule type="cellIs" dxfId="72" priority="13" stopIfTrue="1" operator="between">
      <formula>1.5</formula>
      <formula>1.7499</formula>
    </cfRule>
    <cfRule type="cellIs" dxfId="71" priority="14" stopIfTrue="1" operator="between">
      <formula>1.249</formula>
      <formula>1.499</formula>
    </cfRule>
    <cfRule type="cellIs" dxfId="70" priority="15" stopIfTrue="1" operator="between">
      <formula>1.05</formula>
      <formula>1.2499</formula>
    </cfRule>
  </conditionalFormatting>
  <conditionalFormatting sqref="X9">
    <cfRule type="cellIs" dxfId="69" priority="6" stopIfTrue="1" operator="greaterThan">
      <formula>1</formula>
    </cfRule>
    <cfRule type="cellIs" dxfId="68" priority="7" stopIfTrue="1" operator="between">
      <formula>0.75</formula>
      <formula>1</formula>
    </cfRule>
    <cfRule type="cellIs" dxfId="67" priority="8" stopIfTrue="1" operator="between">
      <formula>0.5</formula>
      <formula>0.7499</formula>
    </cfRule>
    <cfRule type="cellIs" dxfId="66" priority="9" stopIfTrue="1" operator="between">
      <formula>0.25</formula>
      <formula>0.4999</formula>
    </cfRule>
    <cfRule type="cellIs" dxfId="65" priority="10" operator="between">
      <formula>0</formula>
      <formula>0.2499</formula>
    </cfRule>
  </conditionalFormatting>
  <conditionalFormatting sqref="X9">
    <cfRule type="cellIs" dxfId="64" priority="1" operator="between">
      <formula>2.01</formula>
      <formula>100</formula>
    </cfRule>
    <cfRule type="cellIs" dxfId="63" priority="2" stopIfTrue="1" operator="between">
      <formula>1.75</formula>
      <formula>2</formula>
    </cfRule>
    <cfRule type="cellIs" dxfId="62" priority="3" stopIfTrue="1" operator="between">
      <formula>1.5</formula>
      <formula>1.7499</formula>
    </cfRule>
    <cfRule type="cellIs" dxfId="61" priority="4" stopIfTrue="1" operator="between">
      <formula>1.249</formula>
      <formula>1.499</formula>
    </cfRule>
    <cfRule type="cellIs" dxfId="60" priority="5" stopIfTrue="1" operator="between">
      <formula>1.05</formula>
      <formula>1.2499</formula>
    </cfRule>
  </conditionalFormatting>
  <printOptions horizontalCentered="1"/>
  <pageMargins left="0.11811023622047245" right="0.11811023622047245" top="0.35433070866141736" bottom="0.35433070866141736" header="0.11811023622047245" footer="0.31496062992125984"/>
  <pageSetup paperSize="5" scale="30"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D3C2232E-7586-4B54-A6F9-FE029C37C658}">
          <x14:formula1>
            <xm:f>Hoja1!$D$5:$D$8</xm:f>
          </x14:formula1>
          <xm:sqref>Y12:Y18 Y20:Y21 Y8:Y10 Y25:Y27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47"/>
  <sheetViews>
    <sheetView showGridLines="0" topLeftCell="A4" zoomScale="75" zoomScaleNormal="75" workbookViewId="0">
      <selection activeCell="O8" sqref="O8:O31"/>
    </sheetView>
  </sheetViews>
  <sheetFormatPr baseColWidth="10" defaultRowHeight="16.5" x14ac:dyDescent="0.25"/>
  <cols>
    <col min="1" max="1" width="5.85546875" style="1" customWidth="1"/>
    <col min="2" max="2" width="18.42578125" style="9" customWidth="1"/>
    <col min="3" max="3" width="36.85546875" style="9" customWidth="1"/>
    <col min="4" max="5" width="22.28515625" style="11" customWidth="1"/>
    <col min="6" max="6" width="10.5703125" style="9" customWidth="1"/>
    <col min="7" max="7" width="10.140625" style="9" customWidth="1"/>
    <col min="8" max="8" width="9.42578125" style="9" customWidth="1"/>
    <col min="9" max="9" width="9" style="9" customWidth="1"/>
    <col min="10" max="10" width="11.5703125" style="9" customWidth="1"/>
    <col min="11" max="11" width="17" style="9" customWidth="1"/>
    <col min="12" max="12" width="10.28515625" style="20" customWidth="1"/>
    <col min="13" max="13" width="17.7109375" style="9" customWidth="1"/>
    <col min="14" max="14" width="15.140625" style="9" hidden="1" customWidth="1"/>
    <col min="15" max="15" width="12.7109375" style="9" customWidth="1"/>
    <col min="16" max="16" width="16.42578125" style="9" customWidth="1"/>
    <col min="17" max="17" width="14.7109375" style="9" hidden="1" customWidth="1"/>
    <col min="18" max="18" width="24.28515625" style="9" customWidth="1"/>
    <col min="19" max="19" width="17.42578125" style="9" hidden="1" customWidth="1"/>
    <col min="20" max="20" width="26.5703125" style="9" customWidth="1"/>
    <col min="21" max="21" width="12.5703125" style="9" customWidth="1"/>
    <col min="22" max="22" width="12.42578125" style="9" customWidth="1"/>
    <col min="23" max="23" width="15.85546875" style="9" customWidth="1"/>
    <col min="24" max="24" width="9.85546875" style="10" customWidth="1"/>
    <col min="25" max="25" width="14.5703125" style="10" customWidth="1"/>
    <col min="26" max="26" width="16.28515625" style="9" hidden="1" customWidth="1"/>
    <col min="27" max="27" width="15.85546875" style="9" hidden="1" customWidth="1"/>
    <col min="28" max="28" width="16.7109375" style="9" hidden="1" customWidth="1"/>
    <col min="29" max="29" width="17.140625" style="9" hidden="1" customWidth="1"/>
    <col min="30" max="30" width="15.140625" style="9" hidden="1" customWidth="1"/>
    <col min="31" max="31" width="13" style="9" hidden="1" customWidth="1"/>
    <col min="32" max="32" width="17.140625" style="9" hidden="1" customWidth="1"/>
    <col min="33" max="33" width="23.7109375" style="9" hidden="1" customWidth="1"/>
    <col min="34" max="34" width="16.140625" style="9" customWidth="1"/>
    <col min="35" max="35" width="16.85546875" style="9" customWidth="1"/>
    <col min="36" max="37" width="15.28515625" style="9" customWidth="1"/>
    <col min="38" max="39" width="16.85546875" style="9" customWidth="1"/>
    <col min="40" max="40" width="15" style="9" customWidth="1"/>
    <col min="41" max="41" width="16.85546875" style="9" customWidth="1"/>
    <col min="42" max="42" width="57.42578125" style="11" customWidth="1"/>
    <col min="43" max="43" width="11.42578125" style="9" customWidth="1"/>
    <col min="44" max="45" width="11.42578125" style="2" customWidth="1"/>
    <col min="46" max="46" width="36.42578125" style="2" customWidth="1"/>
    <col min="47" max="52" width="11.42578125" style="2" customWidth="1"/>
    <col min="53" max="234" width="11.42578125" style="2"/>
    <col min="235" max="235" width="5.85546875" style="2" customWidth="1"/>
    <col min="236" max="236" width="20.7109375" style="2" customWidth="1"/>
    <col min="237" max="237" width="36.85546875" style="2" customWidth="1"/>
    <col min="238" max="238" width="28.7109375" style="2" customWidth="1"/>
    <col min="239" max="239" width="13.5703125" style="2" customWidth="1"/>
    <col min="240" max="246" width="0" style="2" hidden="1" customWidth="1"/>
    <col min="247" max="247" width="17.7109375" style="2" customWidth="1"/>
    <col min="248" max="249" width="15.140625" style="2" customWidth="1"/>
    <col min="250" max="250" width="16.42578125" style="2" customWidth="1"/>
    <col min="251" max="251" width="17.28515625" style="2" customWidth="1"/>
    <col min="252" max="252" width="19.85546875" style="2" customWidth="1"/>
    <col min="253" max="253" width="14.7109375" style="2" customWidth="1"/>
    <col min="254" max="254" width="46" style="2" customWidth="1"/>
    <col min="255" max="255" width="39.140625" style="2" customWidth="1"/>
    <col min="256" max="257" width="0" style="2" hidden="1" customWidth="1"/>
    <col min="258" max="258" width="15.7109375" style="2" customWidth="1"/>
    <col min="259" max="265" width="0" style="2" hidden="1" customWidth="1"/>
    <col min="266" max="266" width="16.28515625" style="2" customWidth="1"/>
    <col min="267" max="267" width="15.85546875" style="2" customWidth="1"/>
    <col min="268" max="268" width="16.7109375" style="2" customWidth="1"/>
    <col min="269" max="269" width="17.140625" style="2" customWidth="1"/>
    <col min="270" max="270" width="12.28515625" style="2" customWidth="1"/>
    <col min="271" max="271" width="13" style="2" customWidth="1"/>
    <col min="272" max="272" width="17.140625" style="2" customWidth="1"/>
    <col min="273" max="273" width="23.7109375" style="2" customWidth="1"/>
    <col min="274" max="283" width="0" style="2" hidden="1" customWidth="1"/>
    <col min="284" max="285" width="19.5703125" style="2" customWidth="1"/>
    <col min="286" max="286" width="13.5703125" style="2" customWidth="1"/>
    <col min="287" max="287" width="19.5703125" style="2" customWidth="1"/>
    <col min="288" max="288" width="25" style="2" customWidth="1"/>
    <col min="289" max="289" width="22.7109375" style="2" customWidth="1"/>
    <col min="290" max="290" width="12.5703125" style="2" customWidth="1"/>
    <col min="291" max="291" width="18.5703125" style="2" customWidth="1"/>
    <col min="292" max="292" width="15.7109375" style="2" customWidth="1"/>
    <col min="293" max="298" width="0" style="2" hidden="1" customWidth="1"/>
    <col min="299" max="301" width="11.42578125" style="2" customWidth="1"/>
    <col min="302" max="302" width="36.42578125" style="2" customWidth="1"/>
    <col min="303" max="308" width="11.42578125" style="2" customWidth="1"/>
    <col min="309" max="490" width="11.42578125" style="2"/>
    <col min="491" max="491" width="5.85546875" style="2" customWidth="1"/>
    <col min="492" max="492" width="20.7109375" style="2" customWidth="1"/>
    <col min="493" max="493" width="36.85546875" style="2" customWidth="1"/>
    <col min="494" max="494" width="28.7109375" style="2" customWidth="1"/>
    <col min="495" max="495" width="13.5703125" style="2" customWidth="1"/>
    <col min="496" max="502" width="0" style="2" hidden="1" customWidth="1"/>
    <col min="503" max="503" width="17.7109375" style="2" customWidth="1"/>
    <col min="504" max="505" width="15.140625" style="2" customWidth="1"/>
    <col min="506" max="506" width="16.42578125" style="2" customWidth="1"/>
    <col min="507" max="507" width="17.28515625" style="2" customWidth="1"/>
    <col min="508" max="508" width="19.85546875" style="2" customWidth="1"/>
    <col min="509" max="509" width="14.7109375" style="2" customWidth="1"/>
    <col min="510" max="510" width="46" style="2" customWidth="1"/>
    <col min="511" max="511" width="39.140625" style="2" customWidth="1"/>
    <col min="512" max="513" width="0" style="2" hidden="1" customWidth="1"/>
    <col min="514" max="514" width="15.7109375" style="2" customWidth="1"/>
    <col min="515" max="521" width="0" style="2" hidden="1" customWidth="1"/>
    <col min="522" max="522" width="16.28515625" style="2" customWidth="1"/>
    <col min="523" max="523" width="15.85546875" style="2" customWidth="1"/>
    <col min="524" max="524" width="16.7109375" style="2" customWidth="1"/>
    <col min="525" max="525" width="17.140625" style="2" customWidth="1"/>
    <col min="526" max="526" width="12.28515625" style="2" customWidth="1"/>
    <col min="527" max="527" width="13" style="2" customWidth="1"/>
    <col min="528" max="528" width="17.140625" style="2" customWidth="1"/>
    <col min="529" max="529" width="23.7109375" style="2" customWidth="1"/>
    <col min="530" max="539" width="0" style="2" hidden="1" customWidth="1"/>
    <col min="540" max="541" width="19.5703125" style="2" customWidth="1"/>
    <col min="542" max="542" width="13.5703125" style="2" customWidth="1"/>
    <col min="543" max="543" width="19.5703125" style="2" customWidth="1"/>
    <col min="544" max="544" width="25" style="2" customWidth="1"/>
    <col min="545" max="545" width="22.7109375" style="2" customWidth="1"/>
    <col min="546" max="546" width="12.5703125" style="2" customWidth="1"/>
    <col min="547" max="547" width="18.5703125" style="2" customWidth="1"/>
    <col min="548" max="548" width="15.7109375" style="2" customWidth="1"/>
    <col min="549" max="554" width="0" style="2" hidden="1" customWidth="1"/>
    <col min="555" max="557" width="11.42578125" style="2" customWidth="1"/>
    <col min="558" max="558" width="36.42578125" style="2" customWidth="1"/>
    <col min="559" max="564" width="11.42578125" style="2" customWidth="1"/>
    <col min="565" max="746" width="11.42578125" style="2"/>
    <col min="747" max="747" width="5.85546875" style="2" customWidth="1"/>
    <col min="748" max="748" width="20.7109375" style="2" customWidth="1"/>
    <col min="749" max="749" width="36.85546875" style="2" customWidth="1"/>
    <col min="750" max="750" width="28.7109375" style="2" customWidth="1"/>
    <col min="751" max="751" width="13.5703125" style="2" customWidth="1"/>
    <col min="752" max="758" width="0" style="2" hidden="1" customWidth="1"/>
    <col min="759" max="759" width="17.7109375" style="2" customWidth="1"/>
    <col min="760" max="761" width="15.140625" style="2" customWidth="1"/>
    <col min="762" max="762" width="16.42578125" style="2" customWidth="1"/>
    <col min="763" max="763" width="17.28515625" style="2" customWidth="1"/>
    <col min="764" max="764" width="19.85546875" style="2" customWidth="1"/>
    <col min="765" max="765" width="14.7109375" style="2" customWidth="1"/>
    <col min="766" max="766" width="46" style="2" customWidth="1"/>
    <col min="767" max="767" width="39.140625" style="2" customWidth="1"/>
    <col min="768" max="769" width="0" style="2" hidden="1" customWidth="1"/>
    <col min="770" max="770" width="15.7109375" style="2" customWidth="1"/>
    <col min="771" max="777" width="0" style="2" hidden="1" customWidth="1"/>
    <col min="778" max="778" width="16.28515625" style="2" customWidth="1"/>
    <col min="779" max="779" width="15.85546875" style="2" customWidth="1"/>
    <col min="780" max="780" width="16.7109375" style="2" customWidth="1"/>
    <col min="781" max="781" width="17.140625" style="2" customWidth="1"/>
    <col min="782" max="782" width="12.28515625" style="2" customWidth="1"/>
    <col min="783" max="783" width="13" style="2" customWidth="1"/>
    <col min="784" max="784" width="17.140625" style="2" customWidth="1"/>
    <col min="785" max="785" width="23.7109375" style="2" customWidth="1"/>
    <col min="786" max="795" width="0" style="2" hidden="1" customWidth="1"/>
    <col min="796" max="797" width="19.5703125" style="2" customWidth="1"/>
    <col min="798" max="798" width="13.5703125" style="2" customWidth="1"/>
    <col min="799" max="799" width="19.5703125" style="2" customWidth="1"/>
    <col min="800" max="800" width="25" style="2" customWidth="1"/>
    <col min="801" max="801" width="22.7109375" style="2" customWidth="1"/>
    <col min="802" max="802" width="12.5703125" style="2" customWidth="1"/>
    <col min="803" max="803" width="18.5703125" style="2" customWidth="1"/>
    <col min="804" max="804" width="15.7109375" style="2" customWidth="1"/>
    <col min="805" max="810" width="0" style="2" hidden="1" customWidth="1"/>
    <col min="811" max="813" width="11.42578125" style="2" customWidth="1"/>
    <col min="814" max="814" width="36.42578125" style="2" customWidth="1"/>
    <col min="815" max="820" width="11.42578125" style="2" customWidth="1"/>
    <col min="821" max="1002" width="11.42578125" style="2"/>
    <col min="1003" max="1003" width="5.85546875" style="2" customWidth="1"/>
    <col min="1004" max="1004" width="20.7109375" style="2" customWidth="1"/>
    <col min="1005" max="1005" width="36.85546875" style="2" customWidth="1"/>
    <col min="1006" max="1006" width="28.7109375" style="2" customWidth="1"/>
    <col min="1007" max="1007" width="13.5703125" style="2" customWidth="1"/>
    <col min="1008" max="1014" width="0" style="2" hidden="1" customWidth="1"/>
    <col min="1015" max="1015" width="17.7109375" style="2" customWidth="1"/>
    <col min="1016" max="1017" width="15.140625" style="2" customWidth="1"/>
    <col min="1018" max="1018" width="16.42578125" style="2" customWidth="1"/>
    <col min="1019" max="1019" width="17.28515625" style="2" customWidth="1"/>
    <col min="1020" max="1020" width="19.85546875" style="2" customWidth="1"/>
    <col min="1021" max="1021" width="14.7109375" style="2" customWidth="1"/>
    <col min="1022" max="1022" width="46" style="2" customWidth="1"/>
    <col min="1023" max="1023" width="39.140625" style="2" customWidth="1"/>
    <col min="1024" max="1025" width="0" style="2" hidden="1" customWidth="1"/>
    <col min="1026" max="1026" width="15.7109375" style="2" customWidth="1"/>
    <col min="1027" max="1033" width="0" style="2" hidden="1" customWidth="1"/>
    <col min="1034" max="1034" width="16.28515625" style="2" customWidth="1"/>
    <col min="1035" max="1035" width="15.85546875" style="2" customWidth="1"/>
    <col min="1036" max="1036" width="16.7109375" style="2" customWidth="1"/>
    <col min="1037" max="1037" width="17.140625" style="2" customWidth="1"/>
    <col min="1038" max="1038" width="12.28515625" style="2" customWidth="1"/>
    <col min="1039" max="1039" width="13" style="2" customWidth="1"/>
    <col min="1040" max="1040" width="17.140625" style="2" customWidth="1"/>
    <col min="1041" max="1041" width="23.7109375" style="2" customWidth="1"/>
    <col min="1042" max="1051" width="0" style="2" hidden="1" customWidth="1"/>
    <col min="1052" max="1053" width="19.5703125" style="2" customWidth="1"/>
    <col min="1054" max="1054" width="13.5703125" style="2" customWidth="1"/>
    <col min="1055" max="1055" width="19.5703125" style="2" customWidth="1"/>
    <col min="1056" max="1056" width="25" style="2" customWidth="1"/>
    <col min="1057" max="1057" width="22.7109375" style="2" customWidth="1"/>
    <col min="1058" max="1058" width="12.5703125" style="2" customWidth="1"/>
    <col min="1059" max="1059" width="18.5703125" style="2" customWidth="1"/>
    <col min="1060" max="1060" width="15.7109375" style="2" customWidth="1"/>
    <col min="1061" max="1066" width="0" style="2" hidden="1" customWidth="1"/>
    <col min="1067" max="1069" width="11.42578125" style="2" customWidth="1"/>
    <col min="1070" max="1070" width="36.42578125" style="2" customWidth="1"/>
    <col min="1071" max="1076" width="11.42578125" style="2" customWidth="1"/>
    <col min="1077" max="1258" width="11.42578125" style="2"/>
    <col min="1259" max="1259" width="5.85546875" style="2" customWidth="1"/>
    <col min="1260" max="1260" width="20.7109375" style="2" customWidth="1"/>
    <col min="1261" max="1261" width="36.85546875" style="2" customWidth="1"/>
    <col min="1262" max="1262" width="28.7109375" style="2" customWidth="1"/>
    <col min="1263" max="1263" width="13.5703125" style="2" customWidth="1"/>
    <col min="1264" max="1270" width="0" style="2" hidden="1" customWidth="1"/>
    <col min="1271" max="1271" width="17.7109375" style="2" customWidth="1"/>
    <col min="1272" max="1273" width="15.140625" style="2" customWidth="1"/>
    <col min="1274" max="1274" width="16.42578125" style="2" customWidth="1"/>
    <col min="1275" max="1275" width="17.28515625" style="2" customWidth="1"/>
    <col min="1276" max="1276" width="19.85546875" style="2" customWidth="1"/>
    <col min="1277" max="1277" width="14.7109375" style="2" customWidth="1"/>
    <col min="1278" max="1278" width="46" style="2" customWidth="1"/>
    <col min="1279" max="1279" width="39.140625" style="2" customWidth="1"/>
    <col min="1280" max="1281" width="0" style="2" hidden="1" customWidth="1"/>
    <col min="1282" max="1282" width="15.7109375" style="2" customWidth="1"/>
    <col min="1283" max="1289" width="0" style="2" hidden="1" customWidth="1"/>
    <col min="1290" max="1290" width="16.28515625" style="2" customWidth="1"/>
    <col min="1291" max="1291" width="15.85546875" style="2" customWidth="1"/>
    <col min="1292" max="1292" width="16.7109375" style="2" customWidth="1"/>
    <col min="1293" max="1293" width="17.140625" style="2" customWidth="1"/>
    <col min="1294" max="1294" width="12.28515625" style="2" customWidth="1"/>
    <col min="1295" max="1295" width="13" style="2" customWidth="1"/>
    <col min="1296" max="1296" width="17.140625" style="2" customWidth="1"/>
    <col min="1297" max="1297" width="23.7109375" style="2" customWidth="1"/>
    <col min="1298" max="1307" width="0" style="2" hidden="1" customWidth="1"/>
    <col min="1308" max="1309" width="19.5703125" style="2" customWidth="1"/>
    <col min="1310" max="1310" width="13.5703125" style="2" customWidth="1"/>
    <col min="1311" max="1311" width="19.5703125" style="2" customWidth="1"/>
    <col min="1312" max="1312" width="25" style="2" customWidth="1"/>
    <col min="1313" max="1313" width="22.7109375" style="2" customWidth="1"/>
    <col min="1314" max="1314" width="12.5703125" style="2" customWidth="1"/>
    <col min="1315" max="1315" width="18.5703125" style="2" customWidth="1"/>
    <col min="1316" max="1316" width="15.7109375" style="2" customWidth="1"/>
    <col min="1317" max="1322" width="0" style="2" hidden="1" customWidth="1"/>
    <col min="1323" max="1325" width="11.42578125" style="2" customWidth="1"/>
    <col min="1326" max="1326" width="36.42578125" style="2" customWidth="1"/>
    <col min="1327" max="1332" width="11.42578125" style="2" customWidth="1"/>
    <col min="1333" max="1514" width="11.42578125" style="2"/>
    <col min="1515" max="1515" width="5.85546875" style="2" customWidth="1"/>
    <col min="1516" max="1516" width="20.7109375" style="2" customWidth="1"/>
    <col min="1517" max="1517" width="36.85546875" style="2" customWidth="1"/>
    <col min="1518" max="1518" width="28.7109375" style="2" customWidth="1"/>
    <col min="1519" max="1519" width="13.5703125" style="2" customWidth="1"/>
    <col min="1520" max="1526" width="0" style="2" hidden="1" customWidth="1"/>
    <col min="1527" max="1527" width="17.7109375" style="2" customWidth="1"/>
    <col min="1528" max="1529" width="15.140625" style="2" customWidth="1"/>
    <col min="1530" max="1530" width="16.42578125" style="2" customWidth="1"/>
    <col min="1531" max="1531" width="17.28515625" style="2" customWidth="1"/>
    <col min="1532" max="1532" width="19.85546875" style="2" customWidth="1"/>
    <col min="1533" max="1533" width="14.7109375" style="2" customWidth="1"/>
    <col min="1534" max="1534" width="46" style="2" customWidth="1"/>
    <col min="1535" max="1535" width="39.140625" style="2" customWidth="1"/>
    <col min="1536" max="1537" width="0" style="2" hidden="1" customWidth="1"/>
    <col min="1538" max="1538" width="15.7109375" style="2" customWidth="1"/>
    <col min="1539" max="1545" width="0" style="2" hidden="1" customWidth="1"/>
    <col min="1546" max="1546" width="16.28515625" style="2" customWidth="1"/>
    <col min="1547" max="1547" width="15.85546875" style="2" customWidth="1"/>
    <col min="1548" max="1548" width="16.7109375" style="2" customWidth="1"/>
    <col min="1549" max="1549" width="17.140625" style="2" customWidth="1"/>
    <col min="1550" max="1550" width="12.28515625" style="2" customWidth="1"/>
    <col min="1551" max="1551" width="13" style="2" customWidth="1"/>
    <col min="1552" max="1552" width="17.140625" style="2" customWidth="1"/>
    <col min="1553" max="1553" width="23.7109375" style="2" customWidth="1"/>
    <col min="1554" max="1563" width="0" style="2" hidden="1" customWidth="1"/>
    <col min="1564" max="1565" width="19.5703125" style="2" customWidth="1"/>
    <col min="1566" max="1566" width="13.5703125" style="2" customWidth="1"/>
    <col min="1567" max="1567" width="19.5703125" style="2" customWidth="1"/>
    <col min="1568" max="1568" width="25" style="2" customWidth="1"/>
    <col min="1569" max="1569" width="22.7109375" style="2" customWidth="1"/>
    <col min="1570" max="1570" width="12.5703125" style="2" customWidth="1"/>
    <col min="1571" max="1571" width="18.5703125" style="2" customWidth="1"/>
    <col min="1572" max="1572" width="15.7109375" style="2" customWidth="1"/>
    <col min="1573" max="1578" width="0" style="2" hidden="1" customWidth="1"/>
    <col min="1579" max="1581" width="11.42578125" style="2" customWidth="1"/>
    <col min="1582" max="1582" width="36.42578125" style="2" customWidth="1"/>
    <col min="1583" max="1588" width="11.42578125" style="2" customWidth="1"/>
    <col min="1589" max="1770" width="11.42578125" style="2"/>
    <col min="1771" max="1771" width="5.85546875" style="2" customWidth="1"/>
    <col min="1772" max="1772" width="20.7109375" style="2" customWidth="1"/>
    <col min="1773" max="1773" width="36.85546875" style="2" customWidth="1"/>
    <col min="1774" max="1774" width="28.7109375" style="2" customWidth="1"/>
    <col min="1775" max="1775" width="13.5703125" style="2" customWidth="1"/>
    <col min="1776" max="1782" width="0" style="2" hidden="1" customWidth="1"/>
    <col min="1783" max="1783" width="17.7109375" style="2" customWidth="1"/>
    <col min="1784" max="1785" width="15.140625" style="2" customWidth="1"/>
    <col min="1786" max="1786" width="16.42578125" style="2" customWidth="1"/>
    <col min="1787" max="1787" width="17.28515625" style="2" customWidth="1"/>
    <col min="1788" max="1788" width="19.85546875" style="2" customWidth="1"/>
    <col min="1789" max="1789" width="14.7109375" style="2" customWidth="1"/>
    <col min="1790" max="1790" width="46" style="2" customWidth="1"/>
    <col min="1791" max="1791" width="39.140625" style="2" customWidth="1"/>
    <col min="1792" max="1793" width="0" style="2" hidden="1" customWidth="1"/>
    <col min="1794" max="1794" width="15.7109375" style="2" customWidth="1"/>
    <col min="1795" max="1801" width="0" style="2" hidden="1" customWidth="1"/>
    <col min="1802" max="1802" width="16.28515625" style="2" customWidth="1"/>
    <col min="1803" max="1803" width="15.85546875" style="2" customWidth="1"/>
    <col min="1804" max="1804" width="16.7109375" style="2" customWidth="1"/>
    <col min="1805" max="1805" width="17.140625" style="2" customWidth="1"/>
    <col min="1806" max="1806" width="12.28515625" style="2" customWidth="1"/>
    <col min="1807" max="1807" width="13" style="2" customWidth="1"/>
    <col min="1808" max="1808" width="17.140625" style="2" customWidth="1"/>
    <col min="1809" max="1809" width="23.7109375" style="2" customWidth="1"/>
    <col min="1810" max="1819" width="0" style="2" hidden="1" customWidth="1"/>
    <col min="1820" max="1821" width="19.5703125" style="2" customWidth="1"/>
    <col min="1822" max="1822" width="13.5703125" style="2" customWidth="1"/>
    <col min="1823" max="1823" width="19.5703125" style="2" customWidth="1"/>
    <col min="1824" max="1824" width="25" style="2" customWidth="1"/>
    <col min="1825" max="1825" width="22.7109375" style="2" customWidth="1"/>
    <col min="1826" max="1826" width="12.5703125" style="2" customWidth="1"/>
    <col min="1827" max="1827" width="18.5703125" style="2" customWidth="1"/>
    <col min="1828" max="1828" width="15.7109375" style="2" customWidth="1"/>
    <col min="1829" max="1834" width="0" style="2" hidden="1" customWidth="1"/>
    <col min="1835" max="1837" width="11.42578125" style="2" customWidth="1"/>
    <col min="1838" max="1838" width="36.42578125" style="2" customWidth="1"/>
    <col min="1839" max="1844" width="11.42578125" style="2" customWidth="1"/>
    <col min="1845" max="2026" width="11.42578125" style="2"/>
    <col min="2027" max="2027" width="5.85546875" style="2" customWidth="1"/>
    <col min="2028" max="2028" width="20.7109375" style="2" customWidth="1"/>
    <col min="2029" max="2029" width="36.85546875" style="2" customWidth="1"/>
    <col min="2030" max="2030" width="28.7109375" style="2" customWidth="1"/>
    <col min="2031" max="2031" width="13.5703125" style="2" customWidth="1"/>
    <col min="2032" max="2038" width="0" style="2" hidden="1" customWidth="1"/>
    <col min="2039" max="2039" width="17.7109375" style="2" customWidth="1"/>
    <col min="2040" max="2041" width="15.140625" style="2" customWidth="1"/>
    <col min="2042" max="2042" width="16.42578125" style="2" customWidth="1"/>
    <col min="2043" max="2043" width="17.28515625" style="2" customWidth="1"/>
    <col min="2044" max="2044" width="19.85546875" style="2" customWidth="1"/>
    <col min="2045" max="2045" width="14.7109375" style="2" customWidth="1"/>
    <col min="2046" max="2046" width="46" style="2" customWidth="1"/>
    <col min="2047" max="2047" width="39.140625" style="2" customWidth="1"/>
    <col min="2048" max="2049" width="0" style="2" hidden="1" customWidth="1"/>
    <col min="2050" max="2050" width="15.7109375" style="2" customWidth="1"/>
    <col min="2051" max="2057" width="0" style="2" hidden="1" customWidth="1"/>
    <col min="2058" max="2058" width="16.28515625" style="2" customWidth="1"/>
    <col min="2059" max="2059" width="15.85546875" style="2" customWidth="1"/>
    <col min="2060" max="2060" width="16.7109375" style="2" customWidth="1"/>
    <col min="2061" max="2061" width="17.140625" style="2" customWidth="1"/>
    <col min="2062" max="2062" width="12.28515625" style="2" customWidth="1"/>
    <col min="2063" max="2063" width="13" style="2" customWidth="1"/>
    <col min="2064" max="2064" width="17.140625" style="2" customWidth="1"/>
    <col min="2065" max="2065" width="23.7109375" style="2" customWidth="1"/>
    <col min="2066" max="2075" width="0" style="2" hidden="1" customWidth="1"/>
    <col min="2076" max="2077" width="19.5703125" style="2" customWidth="1"/>
    <col min="2078" max="2078" width="13.5703125" style="2" customWidth="1"/>
    <col min="2079" max="2079" width="19.5703125" style="2" customWidth="1"/>
    <col min="2080" max="2080" width="25" style="2" customWidth="1"/>
    <col min="2081" max="2081" width="22.7109375" style="2" customWidth="1"/>
    <col min="2082" max="2082" width="12.5703125" style="2" customWidth="1"/>
    <col min="2083" max="2083" width="18.5703125" style="2" customWidth="1"/>
    <col min="2084" max="2084" width="15.7109375" style="2" customWidth="1"/>
    <col min="2085" max="2090" width="0" style="2" hidden="1" customWidth="1"/>
    <col min="2091" max="2093" width="11.42578125" style="2" customWidth="1"/>
    <col min="2094" max="2094" width="36.42578125" style="2" customWidth="1"/>
    <col min="2095" max="2100" width="11.42578125" style="2" customWidth="1"/>
    <col min="2101" max="2282" width="11.42578125" style="2"/>
    <col min="2283" max="2283" width="5.85546875" style="2" customWidth="1"/>
    <col min="2284" max="2284" width="20.7109375" style="2" customWidth="1"/>
    <col min="2285" max="2285" width="36.85546875" style="2" customWidth="1"/>
    <col min="2286" max="2286" width="28.7109375" style="2" customWidth="1"/>
    <col min="2287" max="2287" width="13.5703125" style="2" customWidth="1"/>
    <col min="2288" max="2294" width="0" style="2" hidden="1" customWidth="1"/>
    <col min="2295" max="2295" width="17.7109375" style="2" customWidth="1"/>
    <col min="2296" max="2297" width="15.140625" style="2" customWidth="1"/>
    <col min="2298" max="2298" width="16.42578125" style="2" customWidth="1"/>
    <col min="2299" max="2299" width="17.28515625" style="2" customWidth="1"/>
    <col min="2300" max="2300" width="19.85546875" style="2" customWidth="1"/>
    <col min="2301" max="2301" width="14.7109375" style="2" customWidth="1"/>
    <col min="2302" max="2302" width="46" style="2" customWidth="1"/>
    <col min="2303" max="2303" width="39.140625" style="2" customWidth="1"/>
    <col min="2304" max="2305" width="0" style="2" hidden="1" customWidth="1"/>
    <col min="2306" max="2306" width="15.7109375" style="2" customWidth="1"/>
    <col min="2307" max="2313" width="0" style="2" hidden="1" customWidth="1"/>
    <col min="2314" max="2314" width="16.28515625" style="2" customWidth="1"/>
    <col min="2315" max="2315" width="15.85546875" style="2" customWidth="1"/>
    <col min="2316" max="2316" width="16.7109375" style="2" customWidth="1"/>
    <col min="2317" max="2317" width="17.140625" style="2" customWidth="1"/>
    <col min="2318" max="2318" width="12.28515625" style="2" customWidth="1"/>
    <col min="2319" max="2319" width="13" style="2" customWidth="1"/>
    <col min="2320" max="2320" width="17.140625" style="2" customWidth="1"/>
    <col min="2321" max="2321" width="23.7109375" style="2" customWidth="1"/>
    <col min="2322" max="2331" width="0" style="2" hidden="1" customWidth="1"/>
    <col min="2332" max="2333" width="19.5703125" style="2" customWidth="1"/>
    <col min="2334" max="2334" width="13.5703125" style="2" customWidth="1"/>
    <col min="2335" max="2335" width="19.5703125" style="2" customWidth="1"/>
    <col min="2336" max="2336" width="25" style="2" customWidth="1"/>
    <col min="2337" max="2337" width="22.7109375" style="2" customWidth="1"/>
    <col min="2338" max="2338" width="12.5703125" style="2" customWidth="1"/>
    <col min="2339" max="2339" width="18.5703125" style="2" customWidth="1"/>
    <col min="2340" max="2340" width="15.7109375" style="2" customWidth="1"/>
    <col min="2341" max="2346" width="0" style="2" hidden="1" customWidth="1"/>
    <col min="2347" max="2349" width="11.42578125" style="2" customWidth="1"/>
    <col min="2350" max="2350" width="36.42578125" style="2" customWidth="1"/>
    <col min="2351" max="2356" width="11.42578125" style="2" customWidth="1"/>
    <col min="2357" max="2538" width="11.42578125" style="2"/>
    <col min="2539" max="2539" width="5.85546875" style="2" customWidth="1"/>
    <col min="2540" max="2540" width="20.7109375" style="2" customWidth="1"/>
    <col min="2541" max="2541" width="36.85546875" style="2" customWidth="1"/>
    <col min="2542" max="2542" width="28.7109375" style="2" customWidth="1"/>
    <col min="2543" max="2543" width="13.5703125" style="2" customWidth="1"/>
    <col min="2544" max="2550" width="0" style="2" hidden="1" customWidth="1"/>
    <col min="2551" max="2551" width="17.7109375" style="2" customWidth="1"/>
    <col min="2552" max="2553" width="15.140625" style="2" customWidth="1"/>
    <col min="2554" max="2554" width="16.42578125" style="2" customWidth="1"/>
    <col min="2555" max="2555" width="17.28515625" style="2" customWidth="1"/>
    <col min="2556" max="2556" width="19.85546875" style="2" customWidth="1"/>
    <col min="2557" max="2557" width="14.7109375" style="2" customWidth="1"/>
    <col min="2558" max="2558" width="46" style="2" customWidth="1"/>
    <col min="2559" max="2559" width="39.140625" style="2" customWidth="1"/>
    <col min="2560" max="2561" width="0" style="2" hidden="1" customWidth="1"/>
    <col min="2562" max="2562" width="15.7109375" style="2" customWidth="1"/>
    <col min="2563" max="2569" width="0" style="2" hidden="1" customWidth="1"/>
    <col min="2570" max="2570" width="16.28515625" style="2" customWidth="1"/>
    <col min="2571" max="2571" width="15.85546875" style="2" customWidth="1"/>
    <col min="2572" max="2572" width="16.7109375" style="2" customWidth="1"/>
    <col min="2573" max="2573" width="17.140625" style="2" customWidth="1"/>
    <col min="2574" max="2574" width="12.28515625" style="2" customWidth="1"/>
    <col min="2575" max="2575" width="13" style="2" customWidth="1"/>
    <col min="2576" max="2576" width="17.140625" style="2" customWidth="1"/>
    <col min="2577" max="2577" width="23.7109375" style="2" customWidth="1"/>
    <col min="2578" max="2587" width="0" style="2" hidden="1" customWidth="1"/>
    <col min="2588" max="2589" width="19.5703125" style="2" customWidth="1"/>
    <col min="2590" max="2590" width="13.5703125" style="2" customWidth="1"/>
    <col min="2591" max="2591" width="19.5703125" style="2" customWidth="1"/>
    <col min="2592" max="2592" width="25" style="2" customWidth="1"/>
    <col min="2593" max="2593" width="22.7109375" style="2" customWidth="1"/>
    <col min="2594" max="2594" width="12.5703125" style="2" customWidth="1"/>
    <col min="2595" max="2595" width="18.5703125" style="2" customWidth="1"/>
    <col min="2596" max="2596" width="15.7109375" style="2" customWidth="1"/>
    <col min="2597" max="2602" width="0" style="2" hidden="1" customWidth="1"/>
    <col min="2603" max="2605" width="11.42578125" style="2" customWidth="1"/>
    <col min="2606" max="2606" width="36.42578125" style="2" customWidth="1"/>
    <col min="2607" max="2612" width="11.42578125" style="2" customWidth="1"/>
    <col min="2613" max="2794" width="11.42578125" style="2"/>
    <col min="2795" max="2795" width="5.85546875" style="2" customWidth="1"/>
    <col min="2796" max="2796" width="20.7109375" style="2" customWidth="1"/>
    <col min="2797" max="2797" width="36.85546875" style="2" customWidth="1"/>
    <col min="2798" max="2798" width="28.7109375" style="2" customWidth="1"/>
    <col min="2799" max="2799" width="13.5703125" style="2" customWidth="1"/>
    <col min="2800" max="2806" width="0" style="2" hidden="1" customWidth="1"/>
    <col min="2807" max="2807" width="17.7109375" style="2" customWidth="1"/>
    <col min="2808" max="2809" width="15.140625" style="2" customWidth="1"/>
    <col min="2810" max="2810" width="16.42578125" style="2" customWidth="1"/>
    <col min="2811" max="2811" width="17.28515625" style="2" customWidth="1"/>
    <col min="2812" max="2812" width="19.85546875" style="2" customWidth="1"/>
    <col min="2813" max="2813" width="14.7109375" style="2" customWidth="1"/>
    <col min="2814" max="2814" width="46" style="2" customWidth="1"/>
    <col min="2815" max="2815" width="39.140625" style="2" customWidth="1"/>
    <col min="2816" max="2817" width="0" style="2" hidden="1" customWidth="1"/>
    <col min="2818" max="2818" width="15.7109375" style="2" customWidth="1"/>
    <col min="2819" max="2825" width="0" style="2" hidden="1" customWidth="1"/>
    <col min="2826" max="2826" width="16.28515625" style="2" customWidth="1"/>
    <col min="2827" max="2827" width="15.85546875" style="2" customWidth="1"/>
    <col min="2828" max="2828" width="16.7109375" style="2" customWidth="1"/>
    <col min="2829" max="2829" width="17.140625" style="2" customWidth="1"/>
    <col min="2830" max="2830" width="12.28515625" style="2" customWidth="1"/>
    <col min="2831" max="2831" width="13" style="2" customWidth="1"/>
    <col min="2832" max="2832" width="17.140625" style="2" customWidth="1"/>
    <col min="2833" max="2833" width="23.7109375" style="2" customWidth="1"/>
    <col min="2834" max="2843" width="0" style="2" hidden="1" customWidth="1"/>
    <col min="2844" max="2845" width="19.5703125" style="2" customWidth="1"/>
    <col min="2846" max="2846" width="13.5703125" style="2" customWidth="1"/>
    <col min="2847" max="2847" width="19.5703125" style="2" customWidth="1"/>
    <col min="2848" max="2848" width="25" style="2" customWidth="1"/>
    <col min="2849" max="2849" width="22.7109375" style="2" customWidth="1"/>
    <col min="2850" max="2850" width="12.5703125" style="2" customWidth="1"/>
    <col min="2851" max="2851" width="18.5703125" style="2" customWidth="1"/>
    <col min="2852" max="2852" width="15.7109375" style="2" customWidth="1"/>
    <col min="2853" max="2858" width="0" style="2" hidden="1" customWidth="1"/>
    <col min="2859" max="2861" width="11.42578125" style="2" customWidth="1"/>
    <col min="2862" max="2862" width="36.42578125" style="2" customWidth="1"/>
    <col min="2863" max="2868" width="11.42578125" style="2" customWidth="1"/>
    <col min="2869" max="3050" width="11.42578125" style="2"/>
    <col min="3051" max="3051" width="5.85546875" style="2" customWidth="1"/>
    <col min="3052" max="3052" width="20.7109375" style="2" customWidth="1"/>
    <col min="3053" max="3053" width="36.85546875" style="2" customWidth="1"/>
    <col min="3054" max="3054" width="28.7109375" style="2" customWidth="1"/>
    <col min="3055" max="3055" width="13.5703125" style="2" customWidth="1"/>
    <col min="3056" max="3062" width="0" style="2" hidden="1" customWidth="1"/>
    <col min="3063" max="3063" width="17.7109375" style="2" customWidth="1"/>
    <col min="3064" max="3065" width="15.140625" style="2" customWidth="1"/>
    <col min="3066" max="3066" width="16.42578125" style="2" customWidth="1"/>
    <col min="3067" max="3067" width="17.28515625" style="2" customWidth="1"/>
    <col min="3068" max="3068" width="19.85546875" style="2" customWidth="1"/>
    <col min="3069" max="3069" width="14.7109375" style="2" customWidth="1"/>
    <col min="3070" max="3070" width="46" style="2" customWidth="1"/>
    <col min="3071" max="3071" width="39.140625" style="2" customWidth="1"/>
    <col min="3072" max="3073" width="0" style="2" hidden="1" customWidth="1"/>
    <col min="3074" max="3074" width="15.7109375" style="2" customWidth="1"/>
    <col min="3075" max="3081" width="0" style="2" hidden="1" customWidth="1"/>
    <col min="3082" max="3082" width="16.28515625" style="2" customWidth="1"/>
    <col min="3083" max="3083" width="15.85546875" style="2" customWidth="1"/>
    <col min="3084" max="3084" width="16.7109375" style="2" customWidth="1"/>
    <col min="3085" max="3085" width="17.140625" style="2" customWidth="1"/>
    <col min="3086" max="3086" width="12.28515625" style="2" customWidth="1"/>
    <col min="3087" max="3087" width="13" style="2" customWidth="1"/>
    <col min="3088" max="3088" width="17.140625" style="2" customWidth="1"/>
    <col min="3089" max="3089" width="23.7109375" style="2" customWidth="1"/>
    <col min="3090" max="3099" width="0" style="2" hidden="1" customWidth="1"/>
    <col min="3100" max="3101" width="19.5703125" style="2" customWidth="1"/>
    <col min="3102" max="3102" width="13.5703125" style="2" customWidth="1"/>
    <col min="3103" max="3103" width="19.5703125" style="2" customWidth="1"/>
    <col min="3104" max="3104" width="25" style="2" customWidth="1"/>
    <col min="3105" max="3105" width="22.7109375" style="2" customWidth="1"/>
    <col min="3106" max="3106" width="12.5703125" style="2" customWidth="1"/>
    <col min="3107" max="3107" width="18.5703125" style="2" customWidth="1"/>
    <col min="3108" max="3108" width="15.7109375" style="2" customWidth="1"/>
    <col min="3109" max="3114" width="0" style="2" hidden="1" customWidth="1"/>
    <col min="3115" max="3117" width="11.42578125" style="2" customWidth="1"/>
    <col min="3118" max="3118" width="36.42578125" style="2" customWidth="1"/>
    <col min="3119" max="3124" width="11.42578125" style="2" customWidth="1"/>
    <col min="3125" max="3306" width="11.42578125" style="2"/>
    <col min="3307" max="3307" width="5.85546875" style="2" customWidth="1"/>
    <col min="3308" max="3308" width="20.7109375" style="2" customWidth="1"/>
    <col min="3309" max="3309" width="36.85546875" style="2" customWidth="1"/>
    <col min="3310" max="3310" width="28.7109375" style="2" customWidth="1"/>
    <col min="3311" max="3311" width="13.5703125" style="2" customWidth="1"/>
    <col min="3312" max="3318" width="0" style="2" hidden="1" customWidth="1"/>
    <col min="3319" max="3319" width="17.7109375" style="2" customWidth="1"/>
    <col min="3320" max="3321" width="15.140625" style="2" customWidth="1"/>
    <col min="3322" max="3322" width="16.42578125" style="2" customWidth="1"/>
    <col min="3323" max="3323" width="17.28515625" style="2" customWidth="1"/>
    <col min="3324" max="3324" width="19.85546875" style="2" customWidth="1"/>
    <col min="3325" max="3325" width="14.7109375" style="2" customWidth="1"/>
    <col min="3326" max="3326" width="46" style="2" customWidth="1"/>
    <col min="3327" max="3327" width="39.140625" style="2" customWidth="1"/>
    <col min="3328" max="3329" width="0" style="2" hidden="1" customWidth="1"/>
    <col min="3330" max="3330" width="15.7109375" style="2" customWidth="1"/>
    <col min="3331" max="3337" width="0" style="2" hidden="1" customWidth="1"/>
    <col min="3338" max="3338" width="16.28515625" style="2" customWidth="1"/>
    <col min="3339" max="3339" width="15.85546875" style="2" customWidth="1"/>
    <col min="3340" max="3340" width="16.7109375" style="2" customWidth="1"/>
    <col min="3341" max="3341" width="17.140625" style="2" customWidth="1"/>
    <col min="3342" max="3342" width="12.28515625" style="2" customWidth="1"/>
    <col min="3343" max="3343" width="13" style="2" customWidth="1"/>
    <col min="3344" max="3344" width="17.140625" style="2" customWidth="1"/>
    <col min="3345" max="3345" width="23.7109375" style="2" customWidth="1"/>
    <col min="3346" max="3355" width="0" style="2" hidden="1" customWidth="1"/>
    <col min="3356" max="3357" width="19.5703125" style="2" customWidth="1"/>
    <col min="3358" max="3358" width="13.5703125" style="2" customWidth="1"/>
    <col min="3359" max="3359" width="19.5703125" style="2" customWidth="1"/>
    <col min="3360" max="3360" width="25" style="2" customWidth="1"/>
    <col min="3361" max="3361" width="22.7109375" style="2" customWidth="1"/>
    <col min="3362" max="3362" width="12.5703125" style="2" customWidth="1"/>
    <col min="3363" max="3363" width="18.5703125" style="2" customWidth="1"/>
    <col min="3364" max="3364" width="15.7109375" style="2" customWidth="1"/>
    <col min="3365" max="3370" width="0" style="2" hidden="1" customWidth="1"/>
    <col min="3371" max="3373" width="11.42578125" style="2" customWidth="1"/>
    <col min="3374" max="3374" width="36.42578125" style="2" customWidth="1"/>
    <col min="3375" max="3380" width="11.42578125" style="2" customWidth="1"/>
    <col min="3381" max="3562" width="11.42578125" style="2"/>
    <col min="3563" max="3563" width="5.85546875" style="2" customWidth="1"/>
    <col min="3564" max="3564" width="20.7109375" style="2" customWidth="1"/>
    <col min="3565" max="3565" width="36.85546875" style="2" customWidth="1"/>
    <col min="3566" max="3566" width="28.7109375" style="2" customWidth="1"/>
    <col min="3567" max="3567" width="13.5703125" style="2" customWidth="1"/>
    <col min="3568" max="3574" width="0" style="2" hidden="1" customWidth="1"/>
    <col min="3575" max="3575" width="17.7109375" style="2" customWidth="1"/>
    <col min="3576" max="3577" width="15.140625" style="2" customWidth="1"/>
    <col min="3578" max="3578" width="16.42578125" style="2" customWidth="1"/>
    <col min="3579" max="3579" width="17.28515625" style="2" customWidth="1"/>
    <col min="3580" max="3580" width="19.85546875" style="2" customWidth="1"/>
    <col min="3581" max="3581" width="14.7109375" style="2" customWidth="1"/>
    <col min="3582" max="3582" width="46" style="2" customWidth="1"/>
    <col min="3583" max="3583" width="39.140625" style="2" customWidth="1"/>
    <col min="3584" max="3585" width="0" style="2" hidden="1" customWidth="1"/>
    <col min="3586" max="3586" width="15.7109375" style="2" customWidth="1"/>
    <col min="3587" max="3593" width="0" style="2" hidden="1" customWidth="1"/>
    <col min="3594" max="3594" width="16.28515625" style="2" customWidth="1"/>
    <col min="3595" max="3595" width="15.85546875" style="2" customWidth="1"/>
    <col min="3596" max="3596" width="16.7109375" style="2" customWidth="1"/>
    <col min="3597" max="3597" width="17.140625" style="2" customWidth="1"/>
    <col min="3598" max="3598" width="12.28515625" style="2" customWidth="1"/>
    <col min="3599" max="3599" width="13" style="2" customWidth="1"/>
    <col min="3600" max="3600" width="17.140625" style="2" customWidth="1"/>
    <col min="3601" max="3601" width="23.7109375" style="2" customWidth="1"/>
    <col min="3602" max="3611" width="0" style="2" hidden="1" customWidth="1"/>
    <col min="3612" max="3613" width="19.5703125" style="2" customWidth="1"/>
    <col min="3614" max="3614" width="13.5703125" style="2" customWidth="1"/>
    <col min="3615" max="3615" width="19.5703125" style="2" customWidth="1"/>
    <col min="3616" max="3616" width="25" style="2" customWidth="1"/>
    <col min="3617" max="3617" width="22.7109375" style="2" customWidth="1"/>
    <col min="3618" max="3618" width="12.5703125" style="2" customWidth="1"/>
    <col min="3619" max="3619" width="18.5703125" style="2" customWidth="1"/>
    <col min="3620" max="3620" width="15.7109375" style="2" customWidth="1"/>
    <col min="3621" max="3626" width="0" style="2" hidden="1" customWidth="1"/>
    <col min="3627" max="3629" width="11.42578125" style="2" customWidth="1"/>
    <col min="3630" max="3630" width="36.42578125" style="2" customWidth="1"/>
    <col min="3631" max="3636" width="11.42578125" style="2" customWidth="1"/>
    <col min="3637" max="3818" width="11.42578125" style="2"/>
    <col min="3819" max="3819" width="5.85546875" style="2" customWidth="1"/>
    <col min="3820" max="3820" width="20.7109375" style="2" customWidth="1"/>
    <col min="3821" max="3821" width="36.85546875" style="2" customWidth="1"/>
    <col min="3822" max="3822" width="28.7109375" style="2" customWidth="1"/>
    <col min="3823" max="3823" width="13.5703125" style="2" customWidth="1"/>
    <col min="3824" max="3830" width="0" style="2" hidden="1" customWidth="1"/>
    <col min="3831" max="3831" width="17.7109375" style="2" customWidth="1"/>
    <col min="3832" max="3833" width="15.140625" style="2" customWidth="1"/>
    <col min="3834" max="3834" width="16.42578125" style="2" customWidth="1"/>
    <col min="3835" max="3835" width="17.28515625" style="2" customWidth="1"/>
    <col min="3836" max="3836" width="19.85546875" style="2" customWidth="1"/>
    <col min="3837" max="3837" width="14.7109375" style="2" customWidth="1"/>
    <col min="3838" max="3838" width="46" style="2" customWidth="1"/>
    <col min="3839" max="3839" width="39.140625" style="2" customWidth="1"/>
    <col min="3840" max="3841" width="0" style="2" hidden="1" customWidth="1"/>
    <col min="3842" max="3842" width="15.7109375" style="2" customWidth="1"/>
    <col min="3843" max="3849" width="0" style="2" hidden="1" customWidth="1"/>
    <col min="3850" max="3850" width="16.28515625" style="2" customWidth="1"/>
    <col min="3851" max="3851" width="15.85546875" style="2" customWidth="1"/>
    <col min="3852" max="3852" width="16.7109375" style="2" customWidth="1"/>
    <col min="3853" max="3853" width="17.140625" style="2" customWidth="1"/>
    <col min="3854" max="3854" width="12.28515625" style="2" customWidth="1"/>
    <col min="3855" max="3855" width="13" style="2" customWidth="1"/>
    <col min="3856" max="3856" width="17.140625" style="2" customWidth="1"/>
    <col min="3857" max="3857" width="23.7109375" style="2" customWidth="1"/>
    <col min="3858" max="3867" width="0" style="2" hidden="1" customWidth="1"/>
    <col min="3868" max="3869" width="19.5703125" style="2" customWidth="1"/>
    <col min="3870" max="3870" width="13.5703125" style="2" customWidth="1"/>
    <col min="3871" max="3871" width="19.5703125" style="2" customWidth="1"/>
    <col min="3872" max="3872" width="25" style="2" customWidth="1"/>
    <col min="3873" max="3873" width="22.7109375" style="2" customWidth="1"/>
    <col min="3874" max="3874" width="12.5703125" style="2" customWidth="1"/>
    <col min="3875" max="3875" width="18.5703125" style="2" customWidth="1"/>
    <col min="3876" max="3876" width="15.7109375" style="2" customWidth="1"/>
    <col min="3877" max="3882" width="0" style="2" hidden="1" customWidth="1"/>
    <col min="3883" max="3885" width="11.42578125" style="2" customWidth="1"/>
    <col min="3886" max="3886" width="36.42578125" style="2" customWidth="1"/>
    <col min="3887" max="3892" width="11.42578125" style="2" customWidth="1"/>
    <col min="3893" max="4074" width="11.42578125" style="2"/>
    <col min="4075" max="4075" width="5.85546875" style="2" customWidth="1"/>
    <col min="4076" max="4076" width="20.7109375" style="2" customWidth="1"/>
    <col min="4077" max="4077" width="36.85546875" style="2" customWidth="1"/>
    <col min="4078" max="4078" width="28.7109375" style="2" customWidth="1"/>
    <col min="4079" max="4079" width="13.5703125" style="2" customWidth="1"/>
    <col min="4080" max="4086" width="0" style="2" hidden="1" customWidth="1"/>
    <col min="4087" max="4087" width="17.7109375" style="2" customWidth="1"/>
    <col min="4088" max="4089" width="15.140625" style="2" customWidth="1"/>
    <col min="4090" max="4090" width="16.42578125" style="2" customWidth="1"/>
    <col min="4091" max="4091" width="17.28515625" style="2" customWidth="1"/>
    <col min="4092" max="4092" width="19.85546875" style="2" customWidth="1"/>
    <col min="4093" max="4093" width="14.7109375" style="2" customWidth="1"/>
    <col min="4094" max="4094" width="46" style="2" customWidth="1"/>
    <col min="4095" max="4095" width="39.140625" style="2" customWidth="1"/>
    <col min="4096" max="4097" width="0" style="2" hidden="1" customWidth="1"/>
    <col min="4098" max="4098" width="15.7109375" style="2" customWidth="1"/>
    <col min="4099" max="4105" width="0" style="2" hidden="1" customWidth="1"/>
    <col min="4106" max="4106" width="16.28515625" style="2" customWidth="1"/>
    <col min="4107" max="4107" width="15.85546875" style="2" customWidth="1"/>
    <col min="4108" max="4108" width="16.7109375" style="2" customWidth="1"/>
    <col min="4109" max="4109" width="17.140625" style="2" customWidth="1"/>
    <col min="4110" max="4110" width="12.28515625" style="2" customWidth="1"/>
    <col min="4111" max="4111" width="13" style="2" customWidth="1"/>
    <col min="4112" max="4112" width="17.140625" style="2" customWidth="1"/>
    <col min="4113" max="4113" width="23.7109375" style="2" customWidth="1"/>
    <col min="4114" max="4123" width="0" style="2" hidden="1" customWidth="1"/>
    <col min="4124" max="4125" width="19.5703125" style="2" customWidth="1"/>
    <col min="4126" max="4126" width="13.5703125" style="2" customWidth="1"/>
    <col min="4127" max="4127" width="19.5703125" style="2" customWidth="1"/>
    <col min="4128" max="4128" width="25" style="2" customWidth="1"/>
    <col min="4129" max="4129" width="22.7109375" style="2" customWidth="1"/>
    <col min="4130" max="4130" width="12.5703125" style="2" customWidth="1"/>
    <col min="4131" max="4131" width="18.5703125" style="2" customWidth="1"/>
    <col min="4132" max="4132" width="15.7109375" style="2" customWidth="1"/>
    <col min="4133" max="4138" width="0" style="2" hidden="1" customWidth="1"/>
    <col min="4139" max="4141" width="11.42578125" style="2" customWidth="1"/>
    <col min="4142" max="4142" width="36.42578125" style="2" customWidth="1"/>
    <col min="4143" max="4148" width="11.42578125" style="2" customWidth="1"/>
    <col min="4149" max="4330" width="11.42578125" style="2"/>
    <col min="4331" max="4331" width="5.85546875" style="2" customWidth="1"/>
    <col min="4332" max="4332" width="20.7109375" style="2" customWidth="1"/>
    <col min="4333" max="4333" width="36.85546875" style="2" customWidth="1"/>
    <col min="4334" max="4334" width="28.7109375" style="2" customWidth="1"/>
    <col min="4335" max="4335" width="13.5703125" style="2" customWidth="1"/>
    <col min="4336" max="4342" width="0" style="2" hidden="1" customWidth="1"/>
    <col min="4343" max="4343" width="17.7109375" style="2" customWidth="1"/>
    <col min="4344" max="4345" width="15.140625" style="2" customWidth="1"/>
    <col min="4346" max="4346" width="16.42578125" style="2" customWidth="1"/>
    <col min="4347" max="4347" width="17.28515625" style="2" customWidth="1"/>
    <col min="4348" max="4348" width="19.85546875" style="2" customWidth="1"/>
    <col min="4349" max="4349" width="14.7109375" style="2" customWidth="1"/>
    <col min="4350" max="4350" width="46" style="2" customWidth="1"/>
    <col min="4351" max="4351" width="39.140625" style="2" customWidth="1"/>
    <col min="4352" max="4353" width="0" style="2" hidden="1" customWidth="1"/>
    <col min="4354" max="4354" width="15.7109375" style="2" customWidth="1"/>
    <col min="4355" max="4361" width="0" style="2" hidden="1" customWidth="1"/>
    <col min="4362" max="4362" width="16.28515625" style="2" customWidth="1"/>
    <col min="4363" max="4363" width="15.85546875" style="2" customWidth="1"/>
    <col min="4364" max="4364" width="16.7109375" style="2" customWidth="1"/>
    <col min="4365" max="4365" width="17.140625" style="2" customWidth="1"/>
    <col min="4366" max="4366" width="12.28515625" style="2" customWidth="1"/>
    <col min="4367" max="4367" width="13" style="2" customWidth="1"/>
    <col min="4368" max="4368" width="17.140625" style="2" customWidth="1"/>
    <col min="4369" max="4369" width="23.7109375" style="2" customWidth="1"/>
    <col min="4370" max="4379" width="0" style="2" hidden="1" customWidth="1"/>
    <col min="4380" max="4381" width="19.5703125" style="2" customWidth="1"/>
    <col min="4382" max="4382" width="13.5703125" style="2" customWidth="1"/>
    <col min="4383" max="4383" width="19.5703125" style="2" customWidth="1"/>
    <col min="4384" max="4384" width="25" style="2" customWidth="1"/>
    <col min="4385" max="4385" width="22.7109375" style="2" customWidth="1"/>
    <col min="4386" max="4386" width="12.5703125" style="2" customWidth="1"/>
    <col min="4387" max="4387" width="18.5703125" style="2" customWidth="1"/>
    <col min="4388" max="4388" width="15.7109375" style="2" customWidth="1"/>
    <col min="4389" max="4394" width="0" style="2" hidden="1" customWidth="1"/>
    <col min="4395" max="4397" width="11.42578125" style="2" customWidth="1"/>
    <col min="4398" max="4398" width="36.42578125" style="2" customWidth="1"/>
    <col min="4399" max="4404" width="11.42578125" style="2" customWidth="1"/>
    <col min="4405" max="4586" width="11.42578125" style="2"/>
    <col min="4587" max="4587" width="5.85546875" style="2" customWidth="1"/>
    <col min="4588" max="4588" width="20.7109375" style="2" customWidth="1"/>
    <col min="4589" max="4589" width="36.85546875" style="2" customWidth="1"/>
    <col min="4590" max="4590" width="28.7109375" style="2" customWidth="1"/>
    <col min="4591" max="4591" width="13.5703125" style="2" customWidth="1"/>
    <col min="4592" max="4598" width="0" style="2" hidden="1" customWidth="1"/>
    <col min="4599" max="4599" width="17.7109375" style="2" customWidth="1"/>
    <col min="4600" max="4601" width="15.140625" style="2" customWidth="1"/>
    <col min="4602" max="4602" width="16.42578125" style="2" customWidth="1"/>
    <col min="4603" max="4603" width="17.28515625" style="2" customWidth="1"/>
    <col min="4604" max="4604" width="19.85546875" style="2" customWidth="1"/>
    <col min="4605" max="4605" width="14.7109375" style="2" customWidth="1"/>
    <col min="4606" max="4606" width="46" style="2" customWidth="1"/>
    <col min="4607" max="4607" width="39.140625" style="2" customWidth="1"/>
    <col min="4608" max="4609" width="0" style="2" hidden="1" customWidth="1"/>
    <col min="4610" max="4610" width="15.7109375" style="2" customWidth="1"/>
    <col min="4611" max="4617" width="0" style="2" hidden="1" customWidth="1"/>
    <col min="4618" max="4618" width="16.28515625" style="2" customWidth="1"/>
    <col min="4619" max="4619" width="15.85546875" style="2" customWidth="1"/>
    <col min="4620" max="4620" width="16.7109375" style="2" customWidth="1"/>
    <col min="4621" max="4621" width="17.140625" style="2" customWidth="1"/>
    <col min="4622" max="4622" width="12.28515625" style="2" customWidth="1"/>
    <col min="4623" max="4623" width="13" style="2" customWidth="1"/>
    <col min="4624" max="4624" width="17.140625" style="2" customWidth="1"/>
    <col min="4625" max="4625" width="23.7109375" style="2" customWidth="1"/>
    <col min="4626" max="4635" width="0" style="2" hidden="1" customWidth="1"/>
    <col min="4636" max="4637" width="19.5703125" style="2" customWidth="1"/>
    <col min="4638" max="4638" width="13.5703125" style="2" customWidth="1"/>
    <col min="4639" max="4639" width="19.5703125" style="2" customWidth="1"/>
    <col min="4640" max="4640" width="25" style="2" customWidth="1"/>
    <col min="4641" max="4641" width="22.7109375" style="2" customWidth="1"/>
    <col min="4642" max="4642" width="12.5703125" style="2" customWidth="1"/>
    <col min="4643" max="4643" width="18.5703125" style="2" customWidth="1"/>
    <col min="4644" max="4644" width="15.7109375" style="2" customWidth="1"/>
    <col min="4645" max="4650" width="0" style="2" hidden="1" customWidth="1"/>
    <col min="4651" max="4653" width="11.42578125" style="2" customWidth="1"/>
    <col min="4654" max="4654" width="36.42578125" style="2" customWidth="1"/>
    <col min="4655" max="4660" width="11.42578125" style="2" customWidth="1"/>
    <col min="4661" max="4842" width="11.42578125" style="2"/>
    <col min="4843" max="4843" width="5.85546875" style="2" customWidth="1"/>
    <col min="4844" max="4844" width="20.7109375" style="2" customWidth="1"/>
    <col min="4845" max="4845" width="36.85546875" style="2" customWidth="1"/>
    <col min="4846" max="4846" width="28.7109375" style="2" customWidth="1"/>
    <col min="4847" max="4847" width="13.5703125" style="2" customWidth="1"/>
    <col min="4848" max="4854" width="0" style="2" hidden="1" customWidth="1"/>
    <col min="4855" max="4855" width="17.7109375" style="2" customWidth="1"/>
    <col min="4856" max="4857" width="15.140625" style="2" customWidth="1"/>
    <col min="4858" max="4858" width="16.42578125" style="2" customWidth="1"/>
    <col min="4859" max="4859" width="17.28515625" style="2" customWidth="1"/>
    <col min="4860" max="4860" width="19.85546875" style="2" customWidth="1"/>
    <col min="4861" max="4861" width="14.7109375" style="2" customWidth="1"/>
    <col min="4862" max="4862" width="46" style="2" customWidth="1"/>
    <col min="4863" max="4863" width="39.140625" style="2" customWidth="1"/>
    <col min="4864" max="4865" width="0" style="2" hidden="1" customWidth="1"/>
    <col min="4866" max="4866" width="15.7109375" style="2" customWidth="1"/>
    <col min="4867" max="4873" width="0" style="2" hidden="1" customWidth="1"/>
    <col min="4874" max="4874" width="16.28515625" style="2" customWidth="1"/>
    <col min="4875" max="4875" width="15.85546875" style="2" customWidth="1"/>
    <col min="4876" max="4876" width="16.7109375" style="2" customWidth="1"/>
    <col min="4877" max="4877" width="17.140625" style="2" customWidth="1"/>
    <col min="4878" max="4878" width="12.28515625" style="2" customWidth="1"/>
    <col min="4879" max="4879" width="13" style="2" customWidth="1"/>
    <col min="4880" max="4880" width="17.140625" style="2" customWidth="1"/>
    <col min="4881" max="4881" width="23.7109375" style="2" customWidth="1"/>
    <col min="4882" max="4891" width="0" style="2" hidden="1" customWidth="1"/>
    <col min="4892" max="4893" width="19.5703125" style="2" customWidth="1"/>
    <col min="4894" max="4894" width="13.5703125" style="2" customWidth="1"/>
    <col min="4895" max="4895" width="19.5703125" style="2" customWidth="1"/>
    <col min="4896" max="4896" width="25" style="2" customWidth="1"/>
    <col min="4897" max="4897" width="22.7109375" style="2" customWidth="1"/>
    <col min="4898" max="4898" width="12.5703125" style="2" customWidth="1"/>
    <col min="4899" max="4899" width="18.5703125" style="2" customWidth="1"/>
    <col min="4900" max="4900" width="15.7109375" style="2" customWidth="1"/>
    <col min="4901" max="4906" width="0" style="2" hidden="1" customWidth="1"/>
    <col min="4907" max="4909" width="11.42578125" style="2" customWidth="1"/>
    <col min="4910" max="4910" width="36.42578125" style="2" customWidth="1"/>
    <col min="4911" max="4916" width="11.42578125" style="2" customWidth="1"/>
    <col min="4917" max="5098" width="11.42578125" style="2"/>
    <col min="5099" max="5099" width="5.85546875" style="2" customWidth="1"/>
    <col min="5100" max="5100" width="20.7109375" style="2" customWidth="1"/>
    <col min="5101" max="5101" width="36.85546875" style="2" customWidth="1"/>
    <col min="5102" max="5102" width="28.7109375" style="2" customWidth="1"/>
    <col min="5103" max="5103" width="13.5703125" style="2" customWidth="1"/>
    <col min="5104" max="5110" width="0" style="2" hidden="1" customWidth="1"/>
    <col min="5111" max="5111" width="17.7109375" style="2" customWidth="1"/>
    <col min="5112" max="5113" width="15.140625" style="2" customWidth="1"/>
    <col min="5114" max="5114" width="16.42578125" style="2" customWidth="1"/>
    <col min="5115" max="5115" width="17.28515625" style="2" customWidth="1"/>
    <col min="5116" max="5116" width="19.85546875" style="2" customWidth="1"/>
    <col min="5117" max="5117" width="14.7109375" style="2" customWidth="1"/>
    <col min="5118" max="5118" width="46" style="2" customWidth="1"/>
    <col min="5119" max="5119" width="39.140625" style="2" customWidth="1"/>
    <col min="5120" max="5121" width="0" style="2" hidden="1" customWidth="1"/>
    <col min="5122" max="5122" width="15.7109375" style="2" customWidth="1"/>
    <col min="5123" max="5129" width="0" style="2" hidden="1" customWidth="1"/>
    <col min="5130" max="5130" width="16.28515625" style="2" customWidth="1"/>
    <col min="5131" max="5131" width="15.85546875" style="2" customWidth="1"/>
    <col min="5132" max="5132" width="16.7109375" style="2" customWidth="1"/>
    <col min="5133" max="5133" width="17.140625" style="2" customWidth="1"/>
    <col min="5134" max="5134" width="12.28515625" style="2" customWidth="1"/>
    <col min="5135" max="5135" width="13" style="2" customWidth="1"/>
    <col min="5136" max="5136" width="17.140625" style="2" customWidth="1"/>
    <col min="5137" max="5137" width="23.7109375" style="2" customWidth="1"/>
    <col min="5138" max="5147" width="0" style="2" hidden="1" customWidth="1"/>
    <col min="5148" max="5149" width="19.5703125" style="2" customWidth="1"/>
    <col min="5150" max="5150" width="13.5703125" style="2" customWidth="1"/>
    <col min="5151" max="5151" width="19.5703125" style="2" customWidth="1"/>
    <col min="5152" max="5152" width="25" style="2" customWidth="1"/>
    <col min="5153" max="5153" width="22.7109375" style="2" customWidth="1"/>
    <col min="5154" max="5154" width="12.5703125" style="2" customWidth="1"/>
    <col min="5155" max="5155" width="18.5703125" style="2" customWidth="1"/>
    <col min="5156" max="5156" width="15.7109375" style="2" customWidth="1"/>
    <col min="5157" max="5162" width="0" style="2" hidden="1" customWidth="1"/>
    <col min="5163" max="5165" width="11.42578125" style="2" customWidth="1"/>
    <col min="5166" max="5166" width="36.42578125" style="2" customWidth="1"/>
    <col min="5167" max="5172" width="11.42578125" style="2" customWidth="1"/>
    <col min="5173" max="5354" width="11.42578125" style="2"/>
    <col min="5355" max="5355" width="5.85546875" style="2" customWidth="1"/>
    <col min="5356" max="5356" width="20.7109375" style="2" customWidth="1"/>
    <col min="5357" max="5357" width="36.85546875" style="2" customWidth="1"/>
    <col min="5358" max="5358" width="28.7109375" style="2" customWidth="1"/>
    <col min="5359" max="5359" width="13.5703125" style="2" customWidth="1"/>
    <col min="5360" max="5366" width="0" style="2" hidden="1" customWidth="1"/>
    <col min="5367" max="5367" width="17.7109375" style="2" customWidth="1"/>
    <col min="5368" max="5369" width="15.140625" style="2" customWidth="1"/>
    <col min="5370" max="5370" width="16.42578125" style="2" customWidth="1"/>
    <col min="5371" max="5371" width="17.28515625" style="2" customWidth="1"/>
    <col min="5372" max="5372" width="19.85546875" style="2" customWidth="1"/>
    <col min="5373" max="5373" width="14.7109375" style="2" customWidth="1"/>
    <col min="5374" max="5374" width="46" style="2" customWidth="1"/>
    <col min="5375" max="5375" width="39.140625" style="2" customWidth="1"/>
    <col min="5376" max="5377" width="0" style="2" hidden="1" customWidth="1"/>
    <col min="5378" max="5378" width="15.7109375" style="2" customWidth="1"/>
    <col min="5379" max="5385" width="0" style="2" hidden="1" customWidth="1"/>
    <col min="5386" max="5386" width="16.28515625" style="2" customWidth="1"/>
    <col min="5387" max="5387" width="15.85546875" style="2" customWidth="1"/>
    <col min="5388" max="5388" width="16.7109375" style="2" customWidth="1"/>
    <col min="5389" max="5389" width="17.140625" style="2" customWidth="1"/>
    <col min="5390" max="5390" width="12.28515625" style="2" customWidth="1"/>
    <col min="5391" max="5391" width="13" style="2" customWidth="1"/>
    <col min="5392" max="5392" width="17.140625" style="2" customWidth="1"/>
    <col min="5393" max="5393" width="23.7109375" style="2" customWidth="1"/>
    <col min="5394" max="5403" width="0" style="2" hidden="1" customWidth="1"/>
    <col min="5404" max="5405" width="19.5703125" style="2" customWidth="1"/>
    <col min="5406" max="5406" width="13.5703125" style="2" customWidth="1"/>
    <col min="5407" max="5407" width="19.5703125" style="2" customWidth="1"/>
    <col min="5408" max="5408" width="25" style="2" customWidth="1"/>
    <col min="5409" max="5409" width="22.7109375" style="2" customWidth="1"/>
    <col min="5410" max="5410" width="12.5703125" style="2" customWidth="1"/>
    <col min="5411" max="5411" width="18.5703125" style="2" customWidth="1"/>
    <col min="5412" max="5412" width="15.7109375" style="2" customWidth="1"/>
    <col min="5413" max="5418" width="0" style="2" hidden="1" customWidth="1"/>
    <col min="5419" max="5421" width="11.42578125" style="2" customWidth="1"/>
    <col min="5422" max="5422" width="36.42578125" style="2" customWidth="1"/>
    <col min="5423" max="5428" width="11.42578125" style="2" customWidth="1"/>
    <col min="5429" max="5610" width="11.42578125" style="2"/>
    <col min="5611" max="5611" width="5.85546875" style="2" customWidth="1"/>
    <col min="5612" max="5612" width="20.7109375" style="2" customWidth="1"/>
    <col min="5613" max="5613" width="36.85546875" style="2" customWidth="1"/>
    <col min="5614" max="5614" width="28.7109375" style="2" customWidth="1"/>
    <col min="5615" max="5615" width="13.5703125" style="2" customWidth="1"/>
    <col min="5616" max="5622" width="0" style="2" hidden="1" customWidth="1"/>
    <col min="5623" max="5623" width="17.7109375" style="2" customWidth="1"/>
    <col min="5624" max="5625" width="15.140625" style="2" customWidth="1"/>
    <col min="5626" max="5626" width="16.42578125" style="2" customWidth="1"/>
    <col min="5627" max="5627" width="17.28515625" style="2" customWidth="1"/>
    <col min="5628" max="5628" width="19.85546875" style="2" customWidth="1"/>
    <col min="5629" max="5629" width="14.7109375" style="2" customWidth="1"/>
    <col min="5630" max="5630" width="46" style="2" customWidth="1"/>
    <col min="5631" max="5631" width="39.140625" style="2" customWidth="1"/>
    <col min="5632" max="5633" width="0" style="2" hidden="1" customWidth="1"/>
    <col min="5634" max="5634" width="15.7109375" style="2" customWidth="1"/>
    <col min="5635" max="5641" width="0" style="2" hidden="1" customWidth="1"/>
    <col min="5642" max="5642" width="16.28515625" style="2" customWidth="1"/>
    <col min="5643" max="5643" width="15.85546875" style="2" customWidth="1"/>
    <col min="5644" max="5644" width="16.7109375" style="2" customWidth="1"/>
    <col min="5645" max="5645" width="17.140625" style="2" customWidth="1"/>
    <col min="5646" max="5646" width="12.28515625" style="2" customWidth="1"/>
    <col min="5647" max="5647" width="13" style="2" customWidth="1"/>
    <col min="5648" max="5648" width="17.140625" style="2" customWidth="1"/>
    <col min="5649" max="5649" width="23.7109375" style="2" customWidth="1"/>
    <col min="5650" max="5659" width="0" style="2" hidden="1" customWidth="1"/>
    <col min="5660" max="5661" width="19.5703125" style="2" customWidth="1"/>
    <col min="5662" max="5662" width="13.5703125" style="2" customWidth="1"/>
    <col min="5663" max="5663" width="19.5703125" style="2" customWidth="1"/>
    <col min="5664" max="5664" width="25" style="2" customWidth="1"/>
    <col min="5665" max="5665" width="22.7109375" style="2" customWidth="1"/>
    <col min="5666" max="5666" width="12.5703125" style="2" customWidth="1"/>
    <col min="5667" max="5667" width="18.5703125" style="2" customWidth="1"/>
    <col min="5668" max="5668" width="15.7109375" style="2" customWidth="1"/>
    <col min="5669" max="5674" width="0" style="2" hidden="1" customWidth="1"/>
    <col min="5675" max="5677" width="11.42578125" style="2" customWidth="1"/>
    <col min="5678" max="5678" width="36.42578125" style="2" customWidth="1"/>
    <col min="5679" max="5684" width="11.42578125" style="2" customWidth="1"/>
    <col min="5685" max="5866" width="11.42578125" style="2"/>
    <col min="5867" max="5867" width="5.85546875" style="2" customWidth="1"/>
    <col min="5868" max="5868" width="20.7109375" style="2" customWidth="1"/>
    <col min="5869" max="5869" width="36.85546875" style="2" customWidth="1"/>
    <col min="5870" max="5870" width="28.7109375" style="2" customWidth="1"/>
    <col min="5871" max="5871" width="13.5703125" style="2" customWidth="1"/>
    <col min="5872" max="5878" width="0" style="2" hidden="1" customWidth="1"/>
    <col min="5879" max="5879" width="17.7109375" style="2" customWidth="1"/>
    <col min="5880" max="5881" width="15.140625" style="2" customWidth="1"/>
    <col min="5882" max="5882" width="16.42578125" style="2" customWidth="1"/>
    <col min="5883" max="5883" width="17.28515625" style="2" customWidth="1"/>
    <col min="5884" max="5884" width="19.85546875" style="2" customWidth="1"/>
    <col min="5885" max="5885" width="14.7109375" style="2" customWidth="1"/>
    <col min="5886" max="5886" width="46" style="2" customWidth="1"/>
    <col min="5887" max="5887" width="39.140625" style="2" customWidth="1"/>
    <col min="5888" max="5889" width="0" style="2" hidden="1" customWidth="1"/>
    <col min="5890" max="5890" width="15.7109375" style="2" customWidth="1"/>
    <col min="5891" max="5897" width="0" style="2" hidden="1" customWidth="1"/>
    <col min="5898" max="5898" width="16.28515625" style="2" customWidth="1"/>
    <col min="5899" max="5899" width="15.85546875" style="2" customWidth="1"/>
    <col min="5900" max="5900" width="16.7109375" style="2" customWidth="1"/>
    <col min="5901" max="5901" width="17.140625" style="2" customWidth="1"/>
    <col min="5902" max="5902" width="12.28515625" style="2" customWidth="1"/>
    <col min="5903" max="5903" width="13" style="2" customWidth="1"/>
    <col min="5904" max="5904" width="17.140625" style="2" customWidth="1"/>
    <col min="5905" max="5905" width="23.7109375" style="2" customWidth="1"/>
    <col min="5906" max="5915" width="0" style="2" hidden="1" customWidth="1"/>
    <col min="5916" max="5917" width="19.5703125" style="2" customWidth="1"/>
    <col min="5918" max="5918" width="13.5703125" style="2" customWidth="1"/>
    <col min="5919" max="5919" width="19.5703125" style="2" customWidth="1"/>
    <col min="5920" max="5920" width="25" style="2" customWidth="1"/>
    <col min="5921" max="5921" width="22.7109375" style="2" customWidth="1"/>
    <col min="5922" max="5922" width="12.5703125" style="2" customWidth="1"/>
    <col min="5923" max="5923" width="18.5703125" style="2" customWidth="1"/>
    <col min="5924" max="5924" width="15.7109375" style="2" customWidth="1"/>
    <col min="5925" max="5930" width="0" style="2" hidden="1" customWidth="1"/>
    <col min="5931" max="5933" width="11.42578125" style="2" customWidth="1"/>
    <col min="5934" max="5934" width="36.42578125" style="2" customWidth="1"/>
    <col min="5935" max="5940" width="11.42578125" style="2" customWidth="1"/>
    <col min="5941" max="6122" width="11.42578125" style="2"/>
    <col min="6123" max="6123" width="5.85546875" style="2" customWidth="1"/>
    <col min="6124" max="6124" width="20.7109375" style="2" customWidth="1"/>
    <col min="6125" max="6125" width="36.85546875" style="2" customWidth="1"/>
    <col min="6126" max="6126" width="28.7109375" style="2" customWidth="1"/>
    <col min="6127" max="6127" width="13.5703125" style="2" customWidth="1"/>
    <col min="6128" max="6134" width="0" style="2" hidden="1" customWidth="1"/>
    <col min="6135" max="6135" width="17.7109375" style="2" customWidth="1"/>
    <col min="6136" max="6137" width="15.140625" style="2" customWidth="1"/>
    <col min="6138" max="6138" width="16.42578125" style="2" customWidth="1"/>
    <col min="6139" max="6139" width="17.28515625" style="2" customWidth="1"/>
    <col min="6140" max="6140" width="19.85546875" style="2" customWidth="1"/>
    <col min="6141" max="6141" width="14.7109375" style="2" customWidth="1"/>
    <col min="6142" max="6142" width="46" style="2" customWidth="1"/>
    <col min="6143" max="6143" width="39.140625" style="2" customWidth="1"/>
    <col min="6144" max="6145" width="0" style="2" hidden="1" customWidth="1"/>
    <col min="6146" max="6146" width="15.7109375" style="2" customWidth="1"/>
    <col min="6147" max="6153" width="0" style="2" hidden="1" customWidth="1"/>
    <col min="6154" max="6154" width="16.28515625" style="2" customWidth="1"/>
    <col min="6155" max="6155" width="15.85546875" style="2" customWidth="1"/>
    <col min="6156" max="6156" width="16.7109375" style="2" customWidth="1"/>
    <col min="6157" max="6157" width="17.140625" style="2" customWidth="1"/>
    <col min="6158" max="6158" width="12.28515625" style="2" customWidth="1"/>
    <col min="6159" max="6159" width="13" style="2" customWidth="1"/>
    <col min="6160" max="6160" width="17.140625" style="2" customWidth="1"/>
    <col min="6161" max="6161" width="23.7109375" style="2" customWidth="1"/>
    <col min="6162" max="6171" width="0" style="2" hidden="1" customWidth="1"/>
    <col min="6172" max="6173" width="19.5703125" style="2" customWidth="1"/>
    <col min="6174" max="6174" width="13.5703125" style="2" customWidth="1"/>
    <col min="6175" max="6175" width="19.5703125" style="2" customWidth="1"/>
    <col min="6176" max="6176" width="25" style="2" customWidth="1"/>
    <col min="6177" max="6177" width="22.7109375" style="2" customWidth="1"/>
    <col min="6178" max="6178" width="12.5703125" style="2" customWidth="1"/>
    <col min="6179" max="6179" width="18.5703125" style="2" customWidth="1"/>
    <col min="6180" max="6180" width="15.7109375" style="2" customWidth="1"/>
    <col min="6181" max="6186" width="0" style="2" hidden="1" customWidth="1"/>
    <col min="6187" max="6189" width="11.42578125" style="2" customWidth="1"/>
    <col min="6190" max="6190" width="36.42578125" style="2" customWidth="1"/>
    <col min="6191" max="6196" width="11.42578125" style="2" customWidth="1"/>
    <col min="6197" max="6378" width="11.42578125" style="2"/>
    <col min="6379" max="6379" width="5.85546875" style="2" customWidth="1"/>
    <col min="6380" max="6380" width="20.7109375" style="2" customWidth="1"/>
    <col min="6381" max="6381" width="36.85546875" style="2" customWidth="1"/>
    <col min="6382" max="6382" width="28.7109375" style="2" customWidth="1"/>
    <col min="6383" max="6383" width="13.5703125" style="2" customWidth="1"/>
    <col min="6384" max="6390" width="0" style="2" hidden="1" customWidth="1"/>
    <col min="6391" max="6391" width="17.7109375" style="2" customWidth="1"/>
    <col min="6392" max="6393" width="15.140625" style="2" customWidth="1"/>
    <col min="6394" max="6394" width="16.42578125" style="2" customWidth="1"/>
    <col min="6395" max="6395" width="17.28515625" style="2" customWidth="1"/>
    <col min="6396" max="6396" width="19.85546875" style="2" customWidth="1"/>
    <col min="6397" max="6397" width="14.7109375" style="2" customWidth="1"/>
    <col min="6398" max="6398" width="46" style="2" customWidth="1"/>
    <col min="6399" max="6399" width="39.140625" style="2" customWidth="1"/>
    <col min="6400" max="6401" width="0" style="2" hidden="1" customWidth="1"/>
    <col min="6402" max="6402" width="15.7109375" style="2" customWidth="1"/>
    <col min="6403" max="6409" width="0" style="2" hidden="1" customWidth="1"/>
    <col min="6410" max="6410" width="16.28515625" style="2" customWidth="1"/>
    <col min="6411" max="6411" width="15.85546875" style="2" customWidth="1"/>
    <col min="6412" max="6412" width="16.7109375" style="2" customWidth="1"/>
    <col min="6413" max="6413" width="17.140625" style="2" customWidth="1"/>
    <col min="6414" max="6414" width="12.28515625" style="2" customWidth="1"/>
    <col min="6415" max="6415" width="13" style="2" customWidth="1"/>
    <col min="6416" max="6416" width="17.140625" style="2" customWidth="1"/>
    <col min="6417" max="6417" width="23.7109375" style="2" customWidth="1"/>
    <col min="6418" max="6427" width="0" style="2" hidden="1" customWidth="1"/>
    <col min="6428" max="6429" width="19.5703125" style="2" customWidth="1"/>
    <col min="6430" max="6430" width="13.5703125" style="2" customWidth="1"/>
    <col min="6431" max="6431" width="19.5703125" style="2" customWidth="1"/>
    <col min="6432" max="6432" width="25" style="2" customWidth="1"/>
    <col min="6433" max="6433" width="22.7109375" style="2" customWidth="1"/>
    <col min="6434" max="6434" width="12.5703125" style="2" customWidth="1"/>
    <col min="6435" max="6435" width="18.5703125" style="2" customWidth="1"/>
    <col min="6436" max="6436" width="15.7109375" style="2" customWidth="1"/>
    <col min="6437" max="6442" width="0" style="2" hidden="1" customWidth="1"/>
    <col min="6443" max="6445" width="11.42578125" style="2" customWidth="1"/>
    <col min="6446" max="6446" width="36.42578125" style="2" customWidth="1"/>
    <col min="6447" max="6452" width="11.42578125" style="2" customWidth="1"/>
    <col min="6453" max="6634" width="11.42578125" style="2"/>
    <col min="6635" max="6635" width="5.85546875" style="2" customWidth="1"/>
    <col min="6636" max="6636" width="20.7109375" style="2" customWidth="1"/>
    <col min="6637" max="6637" width="36.85546875" style="2" customWidth="1"/>
    <col min="6638" max="6638" width="28.7109375" style="2" customWidth="1"/>
    <col min="6639" max="6639" width="13.5703125" style="2" customWidth="1"/>
    <col min="6640" max="6646" width="0" style="2" hidden="1" customWidth="1"/>
    <col min="6647" max="6647" width="17.7109375" style="2" customWidth="1"/>
    <col min="6648" max="6649" width="15.140625" style="2" customWidth="1"/>
    <col min="6650" max="6650" width="16.42578125" style="2" customWidth="1"/>
    <col min="6651" max="6651" width="17.28515625" style="2" customWidth="1"/>
    <col min="6652" max="6652" width="19.85546875" style="2" customWidth="1"/>
    <col min="6653" max="6653" width="14.7109375" style="2" customWidth="1"/>
    <col min="6654" max="6654" width="46" style="2" customWidth="1"/>
    <col min="6655" max="6655" width="39.140625" style="2" customWidth="1"/>
    <col min="6656" max="6657" width="0" style="2" hidden="1" customWidth="1"/>
    <col min="6658" max="6658" width="15.7109375" style="2" customWidth="1"/>
    <col min="6659" max="6665" width="0" style="2" hidden="1" customWidth="1"/>
    <col min="6666" max="6666" width="16.28515625" style="2" customWidth="1"/>
    <col min="6667" max="6667" width="15.85546875" style="2" customWidth="1"/>
    <col min="6668" max="6668" width="16.7109375" style="2" customWidth="1"/>
    <col min="6669" max="6669" width="17.140625" style="2" customWidth="1"/>
    <col min="6670" max="6670" width="12.28515625" style="2" customWidth="1"/>
    <col min="6671" max="6671" width="13" style="2" customWidth="1"/>
    <col min="6672" max="6672" width="17.140625" style="2" customWidth="1"/>
    <col min="6673" max="6673" width="23.7109375" style="2" customWidth="1"/>
    <col min="6674" max="6683" width="0" style="2" hidden="1" customWidth="1"/>
    <col min="6684" max="6685" width="19.5703125" style="2" customWidth="1"/>
    <col min="6686" max="6686" width="13.5703125" style="2" customWidth="1"/>
    <col min="6687" max="6687" width="19.5703125" style="2" customWidth="1"/>
    <col min="6688" max="6688" width="25" style="2" customWidth="1"/>
    <col min="6689" max="6689" width="22.7109375" style="2" customWidth="1"/>
    <col min="6690" max="6690" width="12.5703125" style="2" customWidth="1"/>
    <col min="6691" max="6691" width="18.5703125" style="2" customWidth="1"/>
    <col min="6692" max="6692" width="15.7109375" style="2" customWidth="1"/>
    <col min="6693" max="6698" width="0" style="2" hidden="1" customWidth="1"/>
    <col min="6699" max="6701" width="11.42578125" style="2" customWidth="1"/>
    <col min="6702" max="6702" width="36.42578125" style="2" customWidth="1"/>
    <col min="6703" max="6708" width="11.42578125" style="2" customWidth="1"/>
    <col min="6709" max="6890" width="11.42578125" style="2"/>
    <col min="6891" max="6891" width="5.85546875" style="2" customWidth="1"/>
    <col min="6892" max="6892" width="20.7109375" style="2" customWidth="1"/>
    <col min="6893" max="6893" width="36.85546875" style="2" customWidth="1"/>
    <col min="6894" max="6894" width="28.7109375" style="2" customWidth="1"/>
    <col min="6895" max="6895" width="13.5703125" style="2" customWidth="1"/>
    <col min="6896" max="6902" width="0" style="2" hidden="1" customWidth="1"/>
    <col min="6903" max="6903" width="17.7109375" style="2" customWidth="1"/>
    <col min="6904" max="6905" width="15.140625" style="2" customWidth="1"/>
    <col min="6906" max="6906" width="16.42578125" style="2" customWidth="1"/>
    <col min="6907" max="6907" width="17.28515625" style="2" customWidth="1"/>
    <col min="6908" max="6908" width="19.85546875" style="2" customWidth="1"/>
    <col min="6909" max="6909" width="14.7109375" style="2" customWidth="1"/>
    <col min="6910" max="6910" width="46" style="2" customWidth="1"/>
    <col min="6911" max="6911" width="39.140625" style="2" customWidth="1"/>
    <col min="6912" max="6913" width="0" style="2" hidden="1" customWidth="1"/>
    <col min="6914" max="6914" width="15.7109375" style="2" customWidth="1"/>
    <col min="6915" max="6921" width="0" style="2" hidden="1" customWidth="1"/>
    <col min="6922" max="6922" width="16.28515625" style="2" customWidth="1"/>
    <col min="6923" max="6923" width="15.85546875" style="2" customWidth="1"/>
    <col min="6924" max="6924" width="16.7109375" style="2" customWidth="1"/>
    <col min="6925" max="6925" width="17.140625" style="2" customWidth="1"/>
    <col min="6926" max="6926" width="12.28515625" style="2" customWidth="1"/>
    <col min="6927" max="6927" width="13" style="2" customWidth="1"/>
    <col min="6928" max="6928" width="17.140625" style="2" customWidth="1"/>
    <col min="6929" max="6929" width="23.7109375" style="2" customWidth="1"/>
    <col min="6930" max="6939" width="0" style="2" hidden="1" customWidth="1"/>
    <col min="6940" max="6941" width="19.5703125" style="2" customWidth="1"/>
    <col min="6942" max="6942" width="13.5703125" style="2" customWidth="1"/>
    <col min="6943" max="6943" width="19.5703125" style="2" customWidth="1"/>
    <col min="6944" max="6944" width="25" style="2" customWidth="1"/>
    <col min="6945" max="6945" width="22.7109375" style="2" customWidth="1"/>
    <col min="6946" max="6946" width="12.5703125" style="2" customWidth="1"/>
    <col min="6947" max="6947" width="18.5703125" style="2" customWidth="1"/>
    <col min="6948" max="6948" width="15.7109375" style="2" customWidth="1"/>
    <col min="6949" max="6954" width="0" style="2" hidden="1" customWidth="1"/>
    <col min="6955" max="6957" width="11.42578125" style="2" customWidth="1"/>
    <col min="6958" max="6958" width="36.42578125" style="2" customWidth="1"/>
    <col min="6959" max="6964" width="11.42578125" style="2" customWidth="1"/>
    <col min="6965" max="7146" width="11.42578125" style="2"/>
    <col min="7147" max="7147" width="5.85546875" style="2" customWidth="1"/>
    <col min="7148" max="7148" width="20.7109375" style="2" customWidth="1"/>
    <col min="7149" max="7149" width="36.85546875" style="2" customWidth="1"/>
    <col min="7150" max="7150" width="28.7109375" style="2" customWidth="1"/>
    <col min="7151" max="7151" width="13.5703125" style="2" customWidth="1"/>
    <col min="7152" max="7158" width="0" style="2" hidden="1" customWidth="1"/>
    <col min="7159" max="7159" width="17.7109375" style="2" customWidth="1"/>
    <col min="7160" max="7161" width="15.140625" style="2" customWidth="1"/>
    <col min="7162" max="7162" width="16.42578125" style="2" customWidth="1"/>
    <col min="7163" max="7163" width="17.28515625" style="2" customWidth="1"/>
    <col min="7164" max="7164" width="19.85546875" style="2" customWidth="1"/>
    <col min="7165" max="7165" width="14.7109375" style="2" customWidth="1"/>
    <col min="7166" max="7166" width="46" style="2" customWidth="1"/>
    <col min="7167" max="7167" width="39.140625" style="2" customWidth="1"/>
    <col min="7168" max="7169" width="0" style="2" hidden="1" customWidth="1"/>
    <col min="7170" max="7170" width="15.7109375" style="2" customWidth="1"/>
    <col min="7171" max="7177" width="0" style="2" hidden="1" customWidth="1"/>
    <col min="7178" max="7178" width="16.28515625" style="2" customWidth="1"/>
    <col min="7179" max="7179" width="15.85546875" style="2" customWidth="1"/>
    <col min="7180" max="7180" width="16.7109375" style="2" customWidth="1"/>
    <col min="7181" max="7181" width="17.140625" style="2" customWidth="1"/>
    <col min="7182" max="7182" width="12.28515625" style="2" customWidth="1"/>
    <col min="7183" max="7183" width="13" style="2" customWidth="1"/>
    <col min="7184" max="7184" width="17.140625" style="2" customWidth="1"/>
    <col min="7185" max="7185" width="23.7109375" style="2" customWidth="1"/>
    <col min="7186" max="7195" width="0" style="2" hidden="1" customWidth="1"/>
    <col min="7196" max="7197" width="19.5703125" style="2" customWidth="1"/>
    <col min="7198" max="7198" width="13.5703125" style="2" customWidth="1"/>
    <col min="7199" max="7199" width="19.5703125" style="2" customWidth="1"/>
    <col min="7200" max="7200" width="25" style="2" customWidth="1"/>
    <col min="7201" max="7201" width="22.7109375" style="2" customWidth="1"/>
    <col min="7202" max="7202" width="12.5703125" style="2" customWidth="1"/>
    <col min="7203" max="7203" width="18.5703125" style="2" customWidth="1"/>
    <col min="7204" max="7204" width="15.7109375" style="2" customWidth="1"/>
    <col min="7205" max="7210" width="0" style="2" hidden="1" customWidth="1"/>
    <col min="7211" max="7213" width="11.42578125" style="2" customWidth="1"/>
    <col min="7214" max="7214" width="36.42578125" style="2" customWidth="1"/>
    <col min="7215" max="7220" width="11.42578125" style="2" customWidth="1"/>
    <col min="7221" max="7402" width="11.42578125" style="2"/>
    <col min="7403" max="7403" width="5.85546875" style="2" customWidth="1"/>
    <col min="7404" max="7404" width="20.7109375" style="2" customWidth="1"/>
    <col min="7405" max="7405" width="36.85546875" style="2" customWidth="1"/>
    <col min="7406" max="7406" width="28.7109375" style="2" customWidth="1"/>
    <col min="7407" max="7407" width="13.5703125" style="2" customWidth="1"/>
    <col min="7408" max="7414" width="0" style="2" hidden="1" customWidth="1"/>
    <col min="7415" max="7415" width="17.7109375" style="2" customWidth="1"/>
    <col min="7416" max="7417" width="15.140625" style="2" customWidth="1"/>
    <col min="7418" max="7418" width="16.42578125" style="2" customWidth="1"/>
    <col min="7419" max="7419" width="17.28515625" style="2" customWidth="1"/>
    <col min="7420" max="7420" width="19.85546875" style="2" customWidth="1"/>
    <col min="7421" max="7421" width="14.7109375" style="2" customWidth="1"/>
    <col min="7422" max="7422" width="46" style="2" customWidth="1"/>
    <col min="7423" max="7423" width="39.140625" style="2" customWidth="1"/>
    <col min="7424" max="7425" width="0" style="2" hidden="1" customWidth="1"/>
    <col min="7426" max="7426" width="15.7109375" style="2" customWidth="1"/>
    <col min="7427" max="7433" width="0" style="2" hidden="1" customWidth="1"/>
    <col min="7434" max="7434" width="16.28515625" style="2" customWidth="1"/>
    <col min="7435" max="7435" width="15.85546875" style="2" customWidth="1"/>
    <col min="7436" max="7436" width="16.7109375" style="2" customWidth="1"/>
    <col min="7437" max="7437" width="17.140625" style="2" customWidth="1"/>
    <col min="7438" max="7438" width="12.28515625" style="2" customWidth="1"/>
    <col min="7439" max="7439" width="13" style="2" customWidth="1"/>
    <col min="7440" max="7440" width="17.140625" style="2" customWidth="1"/>
    <col min="7441" max="7441" width="23.7109375" style="2" customWidth="1"/>
    <col min="7442" max="7451" width="0" style="2" hidden="1" customWidth="1"/>
    <col min="7452" max="7453" width="19.5703125" style="2" customWidth="1"/>
    <col min="7454" max="7454" width="13.5703125" style="2" customWidth="1"/>
    <col min="7455" max="7455" width="19.5703125" style="2" customWidth="1"/>
    <col min="7456" max="7456" width="25" style="2" customWidth="1"/>
    <col min="7457" max="7457" width="22.7109375" style="2" customWidth="1"/>
    <col min="7458" max="7458" width="12.5703125" style="2" customWidth="1"/>
    <col min="7459" max="7459" width="18.5703125" style="2" customWidth="1"/>
    <col min="7460" max="7460" width="15.7109375" style="2" customWidth="1"/>
    <col min="7461" max="7466" width="0" style="2" hidden="1" customWidth="1"/>
    <col min="7467" max="7469" width="11.42578125" style="2" customWidth="1"/>
    <col min="7470" max="7470" width="36.42578125" style="2" customWidth="1"/>
    <col min="7471" max="7476" width="11.42578125" style="2" customWidth="1"/>
    <col min="7477" max="7658" width="11.42578125" style="2"/>
    <col min="7659" max="7659" width="5.85546875" style="2" customWidth="1"/>
    <col min="7660" max="7660" width="20.7109375" style="2" customWidth="1"/>
    <col min="7661" max="7661" width="36.85546875" style="2" customWidth="1"/>
    <col min="7662" max="7662" width="28.7109375" style="2" customWidth="1"/>
    <col min="7663" max="7663" width="13.5703125" style="2" customWidth="1"/>
    <col min="7664" max="7670" width="0" style="2" hidden="1" customWidth="1"/>
    <col min="7671" max="7671" width="17.7109375" style="2" customWidth="1"/>
    <col min="7672" max="7673" width="15.140625" style="2" customWidth="1"/>
    <col min="7674" max="7674" width="16.42578125" style="2" customWidth="1"/>
    <col min="7675" max="7675" width="17.28515625" style="2" customWidth="1"/>
    <col min="7676" max="7676" width="19.85546875" style="2" customWidth="1"/>
    <col min="7677" max="7677" width="14.7109375" style="2" customWidth="1"/>
    <col min="7678" max="7678" width="46" style="2" customWidth="1"/>
    <col min="7679" max="7679" width="39.140625" style="2" customWidth="1"/>
    <col min="7680" max="7681" width="0" style="2" hidden="1" customWidth="1"/>
    <col min="7682" max="7682" width="15.7109375" style="2" customWidth="1"/>
    <col min="7683" max="7689" width="0" style="2" hidden="1" customWidth="1"/>
    <col min="7690" max="7690" width="16.28515625" style="2" customWidth="1"/>
    <col min="7691" max="7691" width="15.85546875" style="2" customWidth="1"/>
    <col min="7692" max="7692" width="16.7109375" style="2" customWidth="1"/>
    <col min="7693" max="7693" width="17.140625" style="2" customWidth="1"/>
    <col min="7694" max="7694" width="12.28515625" style="2" customWidth="1"/>
    <col min="7695" max="7695" width="13" style="2" customWidth="1"/>
    <col min="7696" max="7696" width="17.140625" style="2" customWidth="1"/>
    <col min="7697" max="7697" width="23.7109375" style="2" customWidth="1"/>
    <col min="7698" max="7707" width="0" style="2" hidden="1" customWidth="1"/>
    <col min="7708" max="7709" width="19.5703125" style="2" customWidth="1"/>
    <col min="7710" max="7710" width="13.5703125" style="2" customWidth="1"/>
    <col min="7711" max="7711" width="19.5703125" style="2" customWidth="1"/>
    <col min="7712" max="7712" width="25" style="2" customWidth="1"/>
    <col min="7713" max="7713" width="22.7109375" style="2" customWidth="1"/>
    <col min="7714" max="7714" width="12.5703125" style="2" customWidth="1"/>
    <col min="7715" max="7715" width="18.5703125" style="2" customWidth="1"/>
    <col min="7716" max="7716" width="15.7109375" style="2" customWidth="1"/>
    <col min="7717" max="7722" width="0" style="2" hidden="1" customWidth="1"/>
    <col min="7723" max="7725" width="11.42578125" style="2" customWidth="1"/>
    <col min="7726" max="7726" width="36.42578125" style="2" customWidth="1"/>
    <col min="7727" max="7732" width="11.42578125" style="2" customWidth="1"/>
    <col min="7733" max="7914" width="11.42578125" style="2"/>
    <col min="7915" max="7915" width="5.85546875" style="2" customWidth="1"/>
    <col min="7916" max="7916" width="20.7109375" style="2" customWidth="1"/>
    <col min="7917" max="7917" width="36.85546875" style="2" customWidth="1"/>
    <col min="7918" max="7918" width="28.7109375" style="2" customWidth="1"/>
    <col min="7919" max="7919" width="13.5703125" style="2" customWidth="1"/>
    <col min="7920" max="7926" width="0" style="2" hidden="1" customWidth="1"/>
    <col min="7927" max="7927" width="17.7109375" style="2" customWidth="1"/>
    <col min="7928" max="7929" width="15.140625" style="2" customWidth="1"/>
    <col min="7930" max="7930" width="16.42578125" style="2" customWidth="1"/>
    <col min="7931" max="7931" width="17.28515625" style="2" customWidth="1"/>
    <col min="7932" max="7932" width="19.85546875" style="2" customWidth="1"/>
    <col min="7933" max="7933" width="14.7109375" style="2" customWidth="1"/>
    <col min="7934" max="7934" width="46" style="2" customWidth="1"/>
    <col min="7935" max="7935" width="39.140625" style="2" customWidth="1"/>
    <col min="7936" max="7937" width="0" style="2" hidden="1" customWidth="1"/>
    <col min="7938" max="7938" width="15.7109375" style="2" customWidth="1"/>
    <col min="7939" max="7945" width="0" style="2" hidden="1" customWidth="1"/>
    <col min="7946" max="7946" width="16.28515625" style="2" customWidth="1"/>
    <col min="7947" max="7947" width="15.85546875" style="2" customWidth="1"/>
    <col min="7948" max="7948" width="16.7109375" style="2" customWidth="1"/>
    <col min="7949" max="7949" width="17.140625" style="2" customWidth="1"/>
    <col min="7950" max="7950" width="12.28515625" style="2" customWidth="1"/>
    <col min="7951" max="7951" width="13" style="2" customWidth="1"/>
    <col min="7952" max="7952" width="17.140625" style="2" customWidth="1"/>
    <col min="7953" max="7953" width="23.7109375" style="2" customWidth="1"/>
    <col min="7954" max="7963" width="0" style="2" hidden="1" customWidth="1"/>
    <col min="7964" max="7965" width="19.5703125" style="2" customWidth="1"/>
    <col min="7966" max="7966" width="13.5703125" style="2" customWidth="1"/>
    <col min="7967" max="7967" width="19.5703125" style="2" customWidth="1"/>
    <col min="7968" max="7968" width="25" style="2" customWidth="1"/>
    <col min="7969" max="7969" width="22.7109375" style="2" customWidth="1"/>
    <col min="7970" max="7970" width="12.5703125" style="2" customWidth="1"/>
    <col min="7971" max="7971" width="18.5703125" style="2" customWidth="1"/>
    <col min="7972" max="7972" width="15.7109375" style="2" customWidth="1"/>
    <col min="7973" max="7978" width="0" style="2" hidden="1" customWidth="1"/>
    <col min="7979" max="7981" width="11.42578125" style="2" customWidth="1"/>
    <col min="7982" max="7982" width="36.42578125" style="2" customWidth="1"/>
    <col min="7983" max="7988" width="11.42578125" style="2" customWidth="1"/>
    <col min="7989" max="8170" width="11.42578125" style="2"/>
    <col min="8171" max="8171" width="5.85546875" style="2" customWidth="1"/>
    <col min="8172" max="8172" width="20.7109375" style="2" customWidth="1"/>
    <col min="8173" max="8173" width="36.85546875" style="2" customWidth="1"/>
    <col min="8174" max="8174" width="28.7109375" style="2" customWidth="1"/>
    <col min="8175" max="8175" width="13.5703125" style="2" customWidth="1"/>
    <col min="8176" max="8182" width="0" style="2" hidden="1" customWidth="1"/>
    <col min="8183" max="8183" width="17.7109375" style="2" customWidth="1"/>
    <col min="8184" max="8185" width="15.140625" style="2" customWidth="1"/>
    <col min="8186" max="8186" width="16.42578125" style="2" customWidth="1"/>
    <col min="8187" max="8187" width="17.28515625" style="2" customWidth="1"/>
    <col min="8188" max="8188" width="19.85546875" style="2" customWidth="1"/>
    <col min="8189" max="8189" width="14.7109375" style="2" customWidth="1"/>
    <col min="8190" max="8190" width="46" style="2" customWidth="1"/>
    <col min="8191" max="8191" width="39.140625" style="2" customWidth="1"/>
    <col min="8192" max="8193" width="0" style="2" hidden="1" customWidth="1"/>
    <col min="8194" max="8194" width="15.7109375" style="2" customWidth="1"/>
    <col min="8195" max="8201" width="0" style="2" hidden="1" customWidth="1"/>
    <col min="8202" max="8202" width="16.28515625" style="2" customWidth="1"/>
    <col min="8203" max="8203" width="15.85546875" style="2" customWidth="1"/>
    <col min="8204" max="8204" width="16.7109375" style="2" customWidth="1"/>
    <col min="8205" max="8205" width="17.140625" style="2" customWidth="1"/>
    <col min="8206" max="8206" width="12.28515625" style="2" customWidth="1"/>
    <col min="8207" max="8207" width="13" style="2" customWidth="1"/>
    <col min="8208" max="8208" width="17.140625" style="2" customWidth="1"/>
    <col min="8209" max="8209" width="23.7109375" style="2" customWidth="1"/>
    <col min="8210" max="8219" width="0" style="2" hidden="1" customWidth="1"/>
    <col min="8220" max="8221" width="19.5703125" style="2" customWidth="1"/>
    <col min="8222" max="8222" width="13.5703125" style="2" customWidth="1"/>
    <col min="8223" max="8223" width="19.5703125" style="2" customWidth="1"/>
    <col min="8224" max="8224" width="25" style="2" customWidth="1"/>
    <col min="8225" max="8225" width="22.7109375" style="2" customWidth="1"/>
    <col min="8226" max="8226" width="12.5703125" style="2" customWidth="1"/>
    <col min="8227" max="8227" width="18.5703125" style="2" customWidth="1"/>
    <col min="8228" max="8228" width="15.7109375" style="2" customWidth="1"/>
    <col min="8229" max="8234" width="0" style="2" hidden="1" customWidth="1"/>
    <col min="8235" max="8237" width="11.42578125" style="2" customWidth="1"/>
    <col min="8238" max="8238" width="36.42578125" style="2" customWidth="1"/>
    <col min="8239" max="8244" width="11.42578125" style="2" customWidth="1"/>
    <col min="8245" max="8426" width="11.42578125" style="2"/>
    <col min="8427" max="8427" width="5.85546875" style="2" customWidth="1"/>
    <col min="8428" max="8428" width="20.7109375" style="2" customWidth="1"/>
    <col min="8429" max="8429" width="36.85546875" style="2" customWidth="1"/>
    <col min="8430" max="8430" width="28.7109375" style="2" customWidth="1"/>
    <col min="8431" max="8431" width="13.5703125" style="2" customWidth="1"/>
    <col min="8432" max="8438" width="0" style="2" hidden="1" customWidth="1"/>
    <col min="8439" max="8439" width="17.7109375" style="2" customWidth="1"/>
    <col min="8440" max="8441" width="15.140625" style="2" customWidth="1"/>
    <col min="8442" max="8442" width="16.42578125" style="2" customWidth="1"/>
    <col min="8443" max="8443" width="17.28515625" style="2" customWidth="1"/>
    <col min="8444" max="8444" width="19.85546875" style="2" customWidth="1"/>
    <col min="8445" max="8445" width="14.7109375" style="2" customWidth="1"/>
    <col min="8446" max="8446" width="46" style="2" customWidth="1"/>
    <col min="8447" max="8447" width="39.140625" style="2" customWidth="1"/>
    <col min="8448" max="8449" width="0" style="2" hidden="1" customWidth="1"/>
    <col min="8450" max="8450" width="15.7109375" style="2" customWidth="1"/>
    <col min="8451" max="8457" width="0" style="2" hidden="1" customWidth="1"/>
    <col min="8458" max="8458" width="16.28515625" style="2" customWidth="1"/>
    <col min="8459" max="8459" width="15.85546875" style="2" customWidth="1"/>
    <col min="8460" max="8460" width="16.7109375" style="2" customWidth="1"/>
    <col min="8461" max="8461" width="17.140625" style="2" customWidth="1"/>
    <col min="8462" max="8462" width="12.28515625" style="2" customWidth="1"/>
    <col min="8463" max="8463" width="13" style="2" customWidth="1"/>
    <col min="8464" max="8464" width="17.140625" style="2" customWidth="1"/>
    <col min="8465" max="8465" width="23.7109375" style="2" customWidth="1"/>
    <col min="8466" max="8475" width="0" style="2" hidden="1" customWidth="1"/>
    <col min="8476" max="8477" width="19.5703125" style="2" customWidth="1"/>
    <col min="8478" max="8478" width="13.5703125" style="2" customWidth="1"/>
    <col min="8479" max="8479" width="19.5703125" style="2" customWidth="1"/>
    <col min="8480" max="8480" width="25" style="2" customWidth="1"/>
    <col min="8481" max="8481" width="22.7109375" style="2" customWidth="1"/>
    <col min="8482" max="8482" width="12.5703125" style="2" customWidth="1"/>
    <col min="8483" max="8483" width="18.5703125" style="2" customWidth="1"/>
    <col min="8484" max="8484" width="15.7109375" style="2" customWidth="1"/>
    <col min="8485" max="8490" width="0" style="2" hidden="1" customWidth="1"/>
    <col min="8491" max="8493" width="11.42578125" style="2" customWidth="1"/>
    <col min="8494" max="8494" width="36.42578125" style="2" customWidth="1"/>
    <col min="8495" max="8500" width="11.42578125" style="2" customWidth="1"/>
    <col min="8501" max="8682" width="11.42578125" style="2"/>
    <col min="8683" max="8683" width="5.85546875" style="2" customWidth="1"/>
    <col min="8684" max="8684" width="20.7109375" style="2" customWidth="1"/>
    <col min="8685" max="8685" width="36.85546875" style="2" customWidth="1"/>
    <col min="8686" max="8686" width="28.7109375" style="2" customWidth="1"/>
    <col min="8687" max="8687" width="13.5703125" style="2" customWidth="1"/>
    <col min="8688" max="8694" width="0" style="2" hidden="1" customWidth="1"/>
    <col min="8695" max="8695" width="17.7109375" style="2" customWidth="1"/>
    <col min="8696" max="8697" width="15.140625" style="2" customWidth="1"/>
    <col min="8698" max="8698" width="16.42578125" style="2" customWidth="1"/>
    <col min="8699" max="8699" width="17.28515625" style="2" customWidth="1"/>
    <col min="8700" max="8700" width="19.85546875" style="2" customWidth="1"/>
    <col min="8701" max="8701" width="14.7109375" style="2" customWidth="1"/>
    <col min="8702" max="8702" width="46" style="2" customWidth="1"/>
    <col min="8703" max="8703" width="39.140625" style="2" customWidth="1"/>
    <col min="8704" max="8705" width="0" style="2" hidden="1" customWidth="1"/>
    <col min="8706" max="8706" width="15.7109375" style="2" customWidth="1"/>
    <col min="8707" max="8713" width="0" style="2" hidden="1" customWidth="1"/>
    <col min="8714" max="8714" width="16.28515625" style="2" customWidth="1"/>
    <col min="8715" max="8715" width="15.85546875" style="2" customWidth="1"/>
    <col min="8716" max="8716" width="16.7109375" style="2" customWidth="1"/>
    <col min="8717" max="8717" width="17.140625" style="2" customWidth="1"/>
    <col min="8718" max="8718" width="12.28515625" style="2" customWidth="1"/>
    <col min="8719" max="8719" width="13" style="2" customWidth="1"/>
    <col min="8720" max="8720" width="17.140625" style="2" customWidth="1"/>
    <col min="8721" max="8721" width="23.7109375" style="2" customWidth="1"/>
    <col min="8722" max="8731" width="0" style="2" hidden="1" customWidth="1"/>
    <col min="8732" max="8733" width="19.5703125" style="2" customWidth="1"/>
    <col min="8734" max="8734" width="13.5703125" style="2" customWidth="1"/>
    <col min="8735" max="8735" width="19.5703125" style="2" customWidth="1"/>
    <col min="8736" max="8736" width="25" style="2" customWidth="1"/>
    <col min="8737" max="8737" width="22.7109375" style="2" customWidth="1"/>
    <col min="8738" max="8738" width="12.5703125" style="2" customWidth="1"/>
    <col min="8739" max="8739" width="18.5703125" style="2" customWidth="1"/>
    <col min="8740" max="8740" width="15.7109375" style="2" customWidth="1"/>
    <col min="8741" max="8746" width="0" style="2" hidden="1" customWidth="1"/>
    <col min="8747" max="8749" width="11.42578125" style="2" customWidth="1"/>
    <col min="8750" max="8750" width="36.42578125" style="2" customWidth="1"/>
    <col min="8751" max="8756" width="11.42578125" style="2" customWidth="1"/>
    <col min="8757" max="8938" width="11.42578125" style="2"/>
    <col min="8939" max="8939" width="5.85546875" style="2" customWidth="1"/>
    <col min="8940" max="8940" width="20.7109375" style="2" customWidth="1"/>
    <col min="8941" max="8941" width="36.85546875" style="2" customWidth="1"/>
    <col min="8942" max="8942" width="28.7109375" style="2" customWidth="1"/>
    <col min="8943" max="8943" width="13.5703125" style="2" customWidth="1"/>
    <col min="8944" max="8950" width="0" style="2" hidden="1" customWidth="1"/>
    <col min="8951" max="8951" width="17.7109375" style="2" customWidth="1"/>
    <col min="8952" max="8953" width="15.140625" style="2" customWidth="1"/>
    <col min="8954" max="8954" width="16.42578125" style="2" customWidth="1"/>
    <col min="8955" max="8955" width="17.28515625" style="2" customWidth="1"/>
    <col min="8956" max="8956" width="19.85546875" style="2" customWidth="1"/>
    <col min="8957" max="8957" width="14.7109375" style="2" customWidth="1"/>
    <col min="8958" max="8958" width="46" style="2" customWidth="1"/>
    <col min="8959" max="8959" width="39.140625" style="2" customWidth="1"/>
    <col min="8960" max="8961" width="0" style="2" hidden="1" customWidth="1"/>
    <col min="8962" max="8962" width="15.7109375" style="2" customWidth="1"/>
    <col min="8963" max="8969" width="0" style="2" hidden="1" customWidth="1"/>
    <col min="8970" max="8970" width="16.28515625" style="2" customWidth="1"/>
    <col min="8971" max="8971" width="15.85546875" style="2" customWidth="1"/>
    <col min="8972" max="8972" width="16.7109375" style="2" customWidth="1"/>
    <col min="8973" max="8973" width="17.140625" style="2" customWidth="1"/>
    <col min="8974" max="8974" width="12.28515625" style="2" customWidth="1"/>
    <col min="8975" max="8975" width="13" style="2" customWidth="1"/>
    <col min="8976" max="8976" width="17.140625" style="2" customWidth="1"/>
    <col min="8977" max="8977" width="23.7109375" style="2" customWidth="1"/>
    <col min="8978" max="8987" width="0" style="2" hidden="1" customWidth="1"/>
    <col min="8988" max="8989" width="19.5703125" style="2" customWidth="1"/>
    <col min="8990" max="8990" width="13.5703125" style="2" customWidth="1"/>
    <col min="8991" max="8991" width="19.5703125" style="2" customWidth="1"/>
    <col min="8992" max="8992" width="25" style="2" customWidth="1"/>
    <col min="8993" max="8993" width="22.7109375" style="2" customWidth="1"/>
    <col min="8994" max="8994" width="12.5703125" style="2" customWidth="1"/>
    <col min="8995" max="8995" width="18.5703125" style="2" customWidth="1"/>
    <col min="8996" max="8996" width="15.7109375" style="2" customWidth="1"/>
    <col min="8997" max="9002" width="0" style="2" hidden="1" customWidth="1"/>
    <col min="9003" max="9005" width="11.42578125" style="2" customWidth="1"/>
    <col min="9006" max="9006" width="36.42578125" style="2" customWidth="1"/>
    <col min="9007" max="9012" width="11.42578125" style="2" customWidth="1"/>
    <col min="9013" max="9194" width="11.42578125" style="2"/>
    <col min="9195" max="9195" width="5.85546875" style="2" customWidth="1"/>
    <col min="9196" max="9196" width="20.7109375" style="2" customWidth="1"/>
    <col min="9197" max="9197" width="36.85546875" style="2" customWidth="1"/>
    <col min="9198" max="9198" width="28.7109375" style="2" customWidth="1"/>
    <col min="9199" max="9199" width="13.5703125" style="2" customWidth="1"/>
    <col min="9200" max="9206" width="0" style="2" hidden="1" customWidth="1"/>
    <col min="9207" max="9207" width="17.7109375" style="2" customWidth="1"/>
    <col min="9208" max="9209" width="15.140625" style="2" customWidth="1"/>
    <col min="9210" max="9210" width="16.42578125" style="2" customWidth="1"/>
    <col min="9211" max="9211" width="17.28515625" style="2" customWidth="1"/>
    <col min="9212" max="9212" width="19.85546875" style="2" customWidth="1"/>
    <col min="9213" max="9213" width="14.7109375" style="2" customWidth="1"/>
    <col min="9214" max="9214" width="46" style="2" customWidth="1"/>
    <col min="9215" max="9215" width="39.140625" style="2" customWidth="1"/>
    <col min="9216" max="9217" width="0" style="2" hidden="1" customWidth="1"/>
    <col min="9218" max="9218" width="15.7109375" style="2" customWidth="1"/>
    <col min="9219" max="9225" width="0" style="2" hidden="1" customWidth="1"/>
    <col min="9226" max="9226" width="16.28515625" style="2" customWidth="1"/>
    <col min="9227" max="9227" width="15.85546875" style="2" customWidth="1"/>
    <col min="9228" max="9228" width="16.7109375" style="2" customWidth="1"/>
    <col min="9229" max="9229" width="17.140625" style="2" customWidth="1"/>
    <col min="9230" max="9230" width="12.28515625" style="2" customWidth="1"/>
    <col min="9231" max="9231" width="13" style="2" customWidth="1"/>
    <col min="9232" max="9232" width="17.140625" style="2" customWidth="1"/>
    <col min="9233" max="9233" width="23.7109375" style="2" customWidth="1"/>
    <col min="9234" max="9243" width="0" style="2" hidden="1" customWidth="1"/>
    <col min="9244" max="9245" width="19.5703125" style="2" customWidth="1"/>
    <col min="9246" max="9246" width="13.5703125" style="2" customWidth="1"/>
    <col min="9247" max="9247" width="19.5703125" style="2" customWidth="1"/>
    <col min="9248" max="9248" width="25" style="2" customWidth="1"/>
    <col min="9249" max="9249" width="22.7109375" style="2" customWidth="1"/>
    <col min="9250" max="9250" width="12.5703125" style="2" customWidth="1"/>
    <col min="9251" max="9251" width="18.5703125" style="2" customWidth="1"/>
    <col min="9252" max="9252" width="15.7109375" style="2" customWidth="1"/>
    <col min="9253" max="9258" width="0" style="2" hidden="1" customWidth="1"/>
    <col min="9259" max="9261" width="11.42578125" style="2" customWidth="1"/>
    <col min="9262" max="9262" width="36.42578125" style="2" customWidth="1"/>
    <col min="9263" max="9268" width="11.42578125" style="2" customWidth="1"/>
    <col min="9269" max="9450" width="11.42578125" style="2"/>
    <col min="9451" max="9451" width="5.85546875" style="2" customWidth="1"/>
    <col min="9452" max="9452" width="20.7109375" style="2" customWidth="1"/>
    <col min="9453" max="9453" width="36.85546875" style="2" customWidth="1"/>
    <col min="9454" max="9454" width="28.7109375" style="2" customWidth="1"/>
    <col min="9455" max="9455" width="13.5703125" style="2" customWidth="1"/>
    <col min="9456" max="9462" width="0" style="2" hidden="1" customWidth="1"/>
    <col min="9463" max="9463" width="17.7109375" style="2" customWidth="1"/>
    <col min="9464" max="9465" width="15.140625" style="2" customWidth="1"/>
    <col min="9466" max="9466" width="16.42578125" style="2" customWidth="1"/>
    <col min="9467" max="9467" width="17.28515625" style="2" customWidth="1"/>
    <col min="9468" max="9468" width="19.85546875" style="2" customWidth="1"/>
    <col min="9469" max="9469" width="14.7109375" style="2" customWidth="1"/>
    <col min="9470" max="9470" width="46" style="2" customWidth="1"/>
    <col min="9471" max="9471" width="39.140625" style="2" customWidth="1"/>
    <col min="9472" max="9473" width="0" style="2" hidden="1" customWidth="1"/>
    <col min="9474" max="9474" width="15.7109375" style="2" customWidth="1"/>
    <col min="9475" max="9481" width="0" style="2" hidden="1" customWidth="1"/>
    <col min="9482" max="9482" width="16.28515625" style="2" customWidth="1"/>
    <col min="9483" max="9483" width="15.85546875" style="2" customWidth="1"/>
    <col min="9484" max="9484" width="16.7109375" style="2" customWidth="1"/>
    <col min="9485" max="9485" width="17.140625" style="2" customWidth="1"/>
    <col min="9486" max="9486" width="12.28515625" style="2" customWidth="1"/>
    <col min="9487" max="9487" width="13" style="2" customWidth="1"/>
    <col min="9488" max="9488" width="17.140625" style="2" customWidth="1"/>
    <col min="9489" max="9489" width="23.7109375" style="2" customWidth="1"/>
    <col min="9490" max="9499" width="0" style="2" hidden="1" customWidth="1"/>
    <col min="9500" max="9501" width="19.5703125" style="2" customWidth="1"/>
    <col min="9502" max="9502" width="13.5703125" style="2" customWidth="1"/>
    <col min="9503" max="9503" width="19.5703125" style="2" customWidth="1"/>
    <col min="9504" max="9504" width="25" style="2" customWidth="1"/>
    <col min="9505" max="9505" width="22.7109375" style="2" customWidth="1"/>
    <col min="9506" max="9506" width="12.5703125" style="2" customWidth="1"/>
    <col min="9507" max="9507" width="18.5703125" style="2" customWidth="1"/>
    <col min="9508" max="9508" width="15.7109375" style="2" customWidth="1"/>
    <col min="9509" max="9514" width="0" style="2" hidden="1" customWidth="1"/>
    <col min="9515" max="9517" width="11.42578125" style="2" customWidth="1"/>
    <col min="9518" max="9518" width="36.42578125" style="2" customWidth="1"/>
    <col min="9519" max="9524" width="11.42578125" style="2" customWidth="1"/>
    <col min="9525" max="9706" width="11.42578125" style="2"/>
    <col min="9707" max="9707" width="5.85546875" style="2" customWidth="1"/>
    <col min="9708" max="9708" width="20.7109375" style="2" customWidth="1"/>
    <col min="9709" max="9709" width="36.85546875" style="2" customWidth="1"/>
    <col min="9710" max="9710" width="28.7109375" style="2" customWidth="1"/>
    <col min="9711" max="9711" width="13.5703125" style="2" customWidth="1"/>
    <col min="9712" max="9718" width="0" style="2" hidden="1" customWidth="1"/>
    <col min="9719" max="9719" width="17.7109375" style="2" customWidth="1"/>
    <col min="9720" max="9721" width="15.140625" style="2" customWidth="1"/>
    <col min="9722" max="9722" width="16.42578125" style="2" customWidth="1"/>
    <col min="9723" max="9723" width="17.28515625" style="2" customWidth="1"/>
    <col min="9724" max="9724" width="19.85546875" style="2" customWidth="1"/>
    <col min="9725" max="9725" width="14.7109375" style="2" customWidth="1"/>
    <col min="9726" max="9726" width="46" style="2" customWidth="1"/>
    <col min="9727" max="9727" width="39.140625" style="2" customWidth="1"/>
    <col min="9728" max="9729" width="0" style="2" hidden="1" customWidth="1"/>
    <col min="9730" max="9730" width="15.7109375" style="2" customWidth="1"/>
    <col min="9731" max="9737" width="0" style="2" hidden="1" customWidth="1"/>
    <col min="9738" max="9738" width="16.28515625" style="2" customWidth="1"/>
    <col min="9739" max="9739" width="15.85546875" style="2" customWidth="1"/>
    <col min="9740" max="9740" width="16.7109375" style="2" customWidth="1"/>
    <col min="9741" max="9741" width="17.140625" style="2" customWidth="1"/>
    <col min="9742" max="9742" width="12.28515625" style="2" customWidth="1"/>
    <col min="9743" max="9743" width="13" style="2" customWidth="1"/>
    <col min="9744" max="9744" width="17.140625" style="2" customWidth="1"/>
    <col min="9745" max="9745" width="23.7109375" style="2" customWidth="1"/>
    <col min="9746" max="9755" width="0" style="2" hidden="1" customWidth="1"/>
    <col min="9756" max="9757" width="19.5703125" style="2" customWidth="1"/>
    <col min="9758" max="9758" width="13.5703125" style="2" customWidth="1"/>
    <col min="9759" max="9759" width="19.5703125" style="2" customWidth="1"/>
    <col min="9760" max="9760" width="25" style="2" customWidth="1"/>
    <col min="9761" max="9761" width="22.7109375" style="2" customWidth="1"/>
    <col min="9762" max="9762" width="12.5703125" style="2" customWidth="1"/>
    <col min="9763" max="9763" width="18.5703125" style="2" customWidth="1"/>
    <col min="9764" max="9764" width="15.7109375" style="2" customWidth="1"/>
    <col min="9765" max="9770" width="0" style="2" hidden="1" customWidth="1"/>
    <col min="9771" max="9773" width="11.42578125" style="2" customWidth="1"/>
    <col min="9774" max="9774" width="36.42578125" style="2" customWidth="1"/>
    <col min="9775" max="9780" width="11.42578125" style="2" customWidth="1"/>
    <col min="9781" max="9962" width="11.42578125" style="2"/>
    <col min="9963" max="9963" width="5.85546875" style="2" customWidth="1"/>
    <col min="9964" max="9964" width="20.7109375" style="2" customWidth="1"/>
    <col min="9965" max="9965" width="36.85546875" style="2" customWidth="1"/>
    <col min="9966" max="9966" width="28.7109375" style="2" customWidth="1"/>
    <col min="9967" max="9967" width="13.5703125" style="2" customWidth="1"/>
    <col min="9968" max="9974" width="0" style="2" hidden="1" customWidth="1"/>
    <col min="9975" max="9975" width="17.7109375" style="2" customWidth="1"/>
    <col min="9976" max="9977" width="15.140625" style="2" customWidth="1"/>
    <col min="9978" max="9978" width="16.42578125" style="2" customWidth="1"/>
    <col min="9979" max="9979" width="17.28515625" style="2" customWidth="1"/>
    <col min="9980" max="9980" width="19.85546875" style="2" customWidth="1"/>
    <col min="9981" max="9981" width="14.7109375" style="2" customWidth="1"/>
    <col min="9982" max="9982" width="46" style="2" customWidth="1"/>
    <col min="9983" max="9983" width="39.140625" style="2" customWidth="1"/>
    <col min="9984" max="9985" width="0" style="2" hidden="1" customWidth="1"/>
    <col min="9986" max="9986" width="15.7109375" style="2" customWidth="1"/>
    <col min="9987" max="9993" width="0" style="2" hidden="1" customWidth="1"/>
    <col min="9994" max="9994" width="16.28515625" style="2" customWidth="1"/>
    <col min="9995" max="9995" width="15.85546875" style="2" customWidth="1"/>
    <col min="9996" max="9996" width="16.7109375" style="2" customWidth="1"/>
    <col min="9997" max="9997" width="17.140625" style="2" customWidth="1"/>
    <col min="9998" max="9998" width="12.28515625" style="2" customWidth="1"/>
    <col min="9999" max="9999" width="13" style="2" customWidth="1"/>
    <col min="10000" max="10000" width="17.140625" style="2" customWidth="1"/>
    <col min="10001" max="10001" width="23.7109375" style="2" customWidth="1"/>
    <col min="10002" max="10011" width="0" style="2" hidden="1" customWidth="1"/>
    <col min="10012" max="10013" width="19.5703125" style="2" customWidth="1"/>
    <col min="10014" max="10014" width="13.5703125" style="2" customWidth="1"/>
    <col min="10015" max="10015" width="19.5703125" style="2" customWidth="1"/>
    <col min="10016" max="10016" width="25" style="2" customWidth="1"/>
    <col min="10017" max="10017" width="22.7109375" style="2" customWidth="1"/>
    <col min="10018" max="10018" width="12.5703125" style="2" customWidth="1"/>
    <col min="10019" max="10019" width="18.5703125" style="2" customWidth="1"/>
    <col min="10020" max="10020" width="15.7109375" style="2" customWidth="1"/>
    <col min="10021" max="10026" width="0" style="2" hidden="1" customWidth="1"/>
    <col min="10027" max="10029" width="11.42578125" style="2" customWidth="1"/>
    <col min="10030" max="10030" width="36.42578125" style="2" customWidth="1"/>
    <col min="10031" max="10036" width="11.42578125" style="2" customWidth="1"/>
    <col min="10037" max="10218" width="11.42578125" style="2"/>
    <col min="10219" max="10219" width="5.85546875" style="2" customWidth="1"/>
    <col min="10220" max="10220" width="20.7109375" style="2" customWidth="1"/>
    <col min="10221" max="10221" width="36.85546875" style="2" customWidth="1"/>
    <col min="10222" max="10222" width="28.7109375" style="2" customWidth="1"/>
    <col min="10223" max="10223" width="13.5703125" style="2" customWidth="1"/>
    <col min="10224" max="10230" width="0" style="2" hidden="1" customWidth="1"/>
    <col min="10231" max="10231" width="17.7109375" style="2" customWidth="1"/>
    <col min="10232" max="10233" width="15.140625" style="2" customWidth="1"/>
    <col min="10234" max="10234" width="16.42578125" style="2" customWidth="1"/>
    <col min="10235" max="10235" width="17.28515625" style="2" customWidth="1"/>
    <col min="10236" max="10236" width="19.85546875" style="2" customWidth="1"/>
    <col min="10237" max="10237" width="14.7109375" style="2" customWidth="1"/>
    <col min="10238" max="10238" width="46" style="2" customWidth="1"/>
    <col min="10239" max="10239" width="39.140625" style="2" customWidth="1"/>
    <col min="10240" max="10241" width="0" style="2" hidden="1" customWidth="1"/>
    <col min="10242" max="10242" width="15.7109375" style="2" customWidth="1"/>
    <col min="10243" max="10249" width="0" style="2" hidden="1" customWidth="1"/>
    <col min="10250" max="10250" width="16.28515625" style="2" customWidth="1"/>
    <col min="10251" max="10251" width="15.85546875" style="2" customWidth="1"/>
    <col min="10252" max="10252" width="16.7109375" style="2" customWidth="1"/>
    <col min="10253" max="10253" width="17.140625" style="2" customWidth="1"/>
    <col min="10254" max="10254" width="12.28515625" style="2" customWidth="1"/>
    <col min="10255" max="10255" width="13" style="2" customWidth="1"/>
    <col min="10256" max="10256" width="17.140625" style="2" customWidth="1"/>
    <col min="10257" max="10257" width="23.7109375" style="2" customWidth="1"/>
    <col min="10258" max="10267" width="0" style="2" hidden="1" customWidth="1"/>
    <col min="10268" max="10269" width="19.5703125" style="2" customWidth="1"/>
    <col min="10270" max="10270" width="13.5703125" style="2" customWidth="1"/>
    <col min="10271" max="10271" width="19.5703125" style="2" customWidth="1"/>
    <col min="10272" max="10272" width="25" style="2" customWidth="1"/>
    <col min="10273" max="10273" width="22.7109375" style="2" customWidth="1"/>
    <col min="10274" max="10274" width="12.5703125" style="2" customWidth="1"/>
    <col min="10275" max="10275" width="18.5703125" style="2" customWidth="1"/>
    <col min="10276" max="10276" width="15.7109375" style="2" customWidth="1"/>
    <col min="10277" max="10282" width="0" style="2" hidden="1" customWidth="1"/>
    <col min="10283" max="10285" width="11.42578125" style="2" customWidth="1"/>
    <col min="10286" max="10286" width="36.42578125" style="2" customWidth="1"/>
    <col min="10287" max="10292" width="11.42578125" style="2" customWidth="1"/>
    <col min="10293" max="10474" width="11.42578125" style="2"/>
    <col min="10475" max="10475" width="5.85546875" style="2" customWidth="1"/>
    <col min="10476" max="10476" width="20.7109375" style="2" customWidth="1"/>
    <col min="10477" max="10477" width="36.85546875" style="2" customWidth="1"/>
    <col min="10478" max="10478" width="28.7109375" style="2" customWidth="1"/>
    <col min="10479" max="10479" width="13.5703125" style="2" customWidth="1"/>
    <col min="10480" max="10486" width="0" style="2" hidden="1" customWidth="1"/>
    <col min="10487" max="10487" width="17.7109375" style="2" customWidth="1"/>
    <col min="10488" max="10489" width="15.140625" style="2" customWidth="1"/>
    <col min="10490" max="10490" width="16.42578125" style="2" customWidth="1"/>
    <col min="10491" max="10491" width="17.28515625" style="2" customWidth="1"/>
    <col min="10492" max="10492" width="19.85546875" style="2" customWidth="1"/>
    <col min="10493" max="10493" width="14.7109375" style="2" customWidth="1"/>
    <col min="10494" max="10494" width="46" style="2" customWidth="1"/>
    <col min="10495" max="10495" width="39.140625" style="2" customWidth="1"/>
    <col min="10496" max="10497" width="0" style="2" hidden="1" customWidth="1"/>
    <col min="10498" max="10498" width="15.7109375" style="2" customWidth="1"/>
    <col min="10499" max="10505" width="0" style="2" hidden="1" customWidth="1"/>
    <col min="10506" max="10506" width="16.28515625" style="2" customWidth="1"/>
    <col min="10507" max="10507" width="15.85546875" style="2" customWidth="1"/>
    <col min="10508" max="10508" width="16.7109375" style="2" customWidth="1"/>
    <col min="10509" max="10509" width="17.140625" style="2" customWidth="1"/>
    <col min="10510" max="10510" width="12.28515625" style="2" customWidth="1"/>
    <col min="10511" max="10511" width="13" style="2" customWidth="1"/>
    <col min="10512" max="10512" width="17.140625" style="2" customWidth="1"/>
    <col min="10513" max="10513" width="23.7109375" style="2" customWidth="1"/>
    <col min="10514" max="10523" width="0" style="2" hidden="1" customWidth="1"/>
    <col min="10524" max="10525" width="19.5703125" style="2" customWidth="1"/>
    <col min="10526" max="10526" width="13.5703125" style="2" customWidth="1"/>
    <col min="10527" max="10527" width="19.5703125" style="2" customWidth="1"/>
    <col min="10528" max="10528" width="25" style="2" customWidth="1"/>
    <col min="10529" max="10529" width="22.7109375" style="2" customWidth="1"/>
    <col min="10530" max="10530" width="12.5703125" style="2" customWidth="1"/>
    <col min="10531" max="10531" width="18.5703125" style="2" customWidth="1"/>
    <col min="10532" max="10532" width="15.7109375" style="2" customWidth="1"/>
    <col min="10533" max="10538" width="0" style="2" hidden="1" customWidth="1"/>
    <col min="10539" max="10541" width="11.42578125" style="2" customWidth="1"/>
    <col min="10542" max="10542" width="36.42578125" style="2" customWidth="1"/>
    <col min="10543" max="10548" width="11.42578125" style="2" customWidth="1"/>
    <col min="10549" max="10730" width="11.42578125" style="2"/>
    <col min="10731" max="10731" width="5.85546875" style="2" customWidth="1"/>
    <col min="10732" max="10732" width="20.7109375" style="2" customWidth="1"/>
    <col min="10733" max="10733" width="36.85546875" style="2" customWidth="1"/>
    <col min="10734" max="10734" width="28.7109375" style="2" customWidth="1"/>
    <col min="10735" max="10735" width="13.5703125" style="2" customWidth="1"/>
    <col min="10736" max="10742" width="0" style="2" hidden="1" customWidth="1"/>
    <col min="10743" max="10743" width="17.7109375" style="2" customWidth="1"/>
    <col min="10744" max="10745" width="15.140625" style="2" customWidth="1"/>
    <col min="10746" max="10746" width="16.42578125" style="2" customWidth="1"/>
    <col min="10747" max="10747" width="17.28515625" style="2" customWidth="1"/>
    <col min="10748" max="10748" width="19.85546875" style="2" customWidth="1"/>
    <col min="10749" max="10749" width="14.7109375" style="2" customWidth="1"/>
    <col min="10750" max="10750" width="46" style="2" customWidth="1"/>
    <col min="10751" max="10751" width="39.140625" style="2" customWidth="1"/>
    <col min="10752" max="10753" width="0" style="2" hidden="1" customWidth="1"/>
    <col min="10754" max="10754" width="15.7109375" style="2" customWidth="1"/>
    <col min="10755" max="10761" width="0" style="2" hidden="1" customWidth="1"/>
    <col min="10762" max="10762" width="16.28515625" style="2" customWidth="1"/>
    <col min="10763" max="10763" width="15.85546875" style="2" customWidth="1"/>
    <col min="10764" max="10764" width="16.7109375" style="2" customWidth="1"/>
    <col min="10765" max="10765" width="17.140625" style="2" customWidth="1"/>
    <col min="10766" max="10766" width="12.28515625" style="2" customWidth="1"/>
    <col min="10767" max="10767" width="13" style="2" customWidth="1"/>
    <col min="10768" max="10768" width="17.140625" style="2" customWidth="1"/>
    <col min="10769" max="10769" width="23.7109375" style="2" customWidth="1"/>
    <col min="10770" max="10779" width="0" style="2" hidden="1" customWidth="1"/>
    <col min="10780" max="10781" width="19.5703125" style="2" customWidth="1"/>
    <col min="10782" max="10782" width="13.5703125" style="2" customWidth="1"/>
    <col min="10783" max="10783" width="19.5703125" style="2" customWidth="1"/>
    <col min="10784" max="10784" width="25" style="2" customWidth="1"/>
    <col min="10785" max="10785" width="22.7109375" style="2" customWidth="1"/>
    <col min="10786" max="10786" width="12.5703125" style="2" customWidth="1"/>
    <col min="10787" max="10787" width="18.5703125" style="2" customWidth="1"/>
    <col min="10788" max="10788" width="15.7109375" style="2" customWidth="1"/>
    <col min="10789" max="10794" width="0" style="2" hidden="1" customWidth="1"/>
    <col min="10795" max="10797" width="11.42578125" style="2" customWidth="1"/>
    <col min="10798" max="10798" width="36.42578125" style="2" customWidth="1"/>
    <col min="10799" max="10804" width="11.42578125" style="2" customWidth="1"/>
    <col min="10805" max="10986" width="11.42578125" style="2"/>
    <col min="10987" max="10987" width="5.85546875" style="2" customWidth="1"/>
    <col min="10988" max="10988" width="20.7109375" style="2" customWidth="1"/>
    <col min="10989" max="10989" width="36.85546875" style="2" customWidth="1"/>
    <col min="10990" max="10990" width="28.7109375" style="2" customWidth="1"/>
    <col min="10991" max="10991" width="13.5703125" style="2" customWidth="1"/>
    <col min="10992" max="10998" width="0" style="2" hidden="1" customWidth="1"/>
    <col min="10999" max="10999" width="17.7109375" style="2" customWidth="1"/>
    <col min="11000" max="11001" width="15.140625" style="2" customWidth="1"/>
    <col min="11002" max="11002" width="16.42578125" style="2" customWidth="1"/>
    <col min="11003" max="11003" width="17.28515625" style="2" customWidth="1"/>
    <col min="11004" max="11004" width="19.85546875" style="2" customWidth="1"/>
    <col min="11005" max="11005" width="14.7109375" style="2" customWidth="1"/>
    <col min="11006" max="11006" width="46" style="2" customWidth="1"/>
    <col min="11007" max="11007" width="39.140625" style="2" customWidth="1"/>
    <col min="11008" max="11009" width="0" style="2" hidden="1" customWidth="1"/>
    <col min="11010" max="11010" width="15.7109375" style="2" customWidth="1"/>
    <col min="11011" max="11017" width="0" style="2" hidden="1" customWidth="1"/>
    <col min="11018" max="11018" width="16.28515625" style="2" customWidth="1"/>
    <col min="11019" max="11019" width="15.85546875" style="2" customWidth="1"/>
    <col min="11020" max="11020" width="16.7109375" style="2" customWidth="1"/>
    <col min="11021" max="11021" width="17.140625" style="2" customWidth="1"/>
    <col min="11022" max="11022" width="12.28515625" style="2" customWidth="1"/>
    <col min="11023" max="11023" width="13" style="2" customWidth="1"/>
    <col min="11024" max="11024" width="17.140625" style="2" customWidth="1"/>
    <col min="11025" max="11025" width="23.7109375" style="2" customWidth="1"/>
    <col min="11026" max="11035" width="0" style="2" hidden="1" customWidth="1"/>
    <col min="11036" max="11037" width="19.5703125" style="2" customWidth="1"/>
    <col min="11038" max="11038" width="13.5703125" style="2" customWidth="1"/>
    <col min="11039" max="11039" width="19.5703125" style="2" customWidth="1"/>
    <col min="11040" max="11040" width="25" style="2" customWidth="1"/>
    <col min="11041" max="11041" width="22.7109375" style="2" customWidth="1"/>
    <col min="11042" max="11042" width="12.5703125" style="2" customWidth="1"/>
    <col min="11043" max="11043" width="18.5703125" style="2" customWidth="1"/>
    <col min="11044" max="11044" width="15.7109375" style="2" customWidth="1"/>
    <col min="11045" max="11050" width="0" style="2" hidden="1" customWidth="1"/>
    <col min="11051" max="11053" width="11.42578125" style="2" customWidth="1"/>
    <col min="11054" max="11054" width="36.42578125" style="2" customWidth="1"/>
    <col min="11055" max="11060" width="11.42578125" style="2" customWidth="1"/>
    <col min="11061" max="11242" width="11.42578125" style="2"/>
    <col min="11243" max="11243" width="5.85546875" style="2" customWidth="1"/>
    <col min="11244" max="11244" width="20.7109375" style="2" customWidth="1"/>
    <col min="11245" max="11245" width="36.85546875" style="2" customWidth="1"/>
    <col min="11246" max="11246" width="28.7109375" style="2" customWidth="1"/>
    <col min="11247" max="11247" width="13.5703125" style="2" customWidth="1"/>
    <col min="11248" max="11254" width="0" style="2" hidden="1" customWidth="1"/>
    <col min="11255" max="11255" width="17.7109375" style="2" customWidth="1"/>
    <col min="11256" max="11257" width="15.140625" style="2" customWidth="1"/>
    <col min="11258" max="11258" width="16.42578125" style="2" customWidth="1"/>
    <col min="11259" max="11259" width="17.28515625" style="2" customWidth="1"/>
    <col min="11260" max="11260" width="19.85546875" style="2" customWidth="1"/>
    <col min="11261" max="11261" width="14.7109375" style="2" customWidth="1"/>
    <col min="11262" max="11262" width="46" style="2" customWidth="1"/>
    <col min="11263" max="11263" width="39.140625" style="2" customWidth="1"/>
    <col min="11264" max="11265" width="0" style="2" hidden="1" customWidth="1"/>
    <col min="11266" max="11266" width="15.7109375" style="2" customWidth="1"/>
    <col min="11267" max="11273" width="0" style="2" hidden="1" customWidth="1"/>
    <col min="11274" max="11274" width="16.28515625" style="2" customWidth="1"/>
    <col min="11275" max="11275" width="15.85546875" style="2" customWidth="1"/>
    <col min="11276" max="11276" width="16.7109375" style="2" customWidth="1"/>
    <col min="11277" max="11277" width="17.140625" style="2" customWidth="1"/>
    <col min="11278" max="11278" width="12.28515625" style="2" customWidth="1"/>
    <col min="11279" max="11279" width="13" style="2" customWidth="1"/>
    <col min="11280" max="11280" width="17.140625" style="2" customWidth="1"/>
    <col min="11281" max="11281" width="23.7109375" style="2" customWidth="1"/>
    <col min="11282" max="11291" width="0" style="2" hidden="1" customWidth="1"/>
    <col min="11292" max="11293" width="19.5703125" style="2" customWidth="1"/>
    <col min="11294" max="11294" width="13.5703125" style="2" customWidth="1"/>
    <col min="11295" max="11295" width="19.5703125" style="2" customWidth="1"/>
    <col min="11296" max="11296" width="25" style="2" customWidth="1"/>
    <col min="11297" max="11297" width="22.7109375" style="2" customWidth="1"/>
    <col min="11298" max="11298" width="12.5703125" style="2" customWidth="1"/>
    <col min="11299" max="11299" width="18.5703125" style="2" customWidth="1"/>
    <col min="11300" max="11300" width="15.7109375" style="2" customWidth="1"/>
    <col min="11301" max="11306" width="0" style="2" hidden="1" customWidth="1"/>
    <col min="11307" max="11309" width="11.42578125" style="2" customWidth="1"/>
    <col min="11310" max="11310" width="36.42578125" style="2" customWidth="1"/>
    <col min="11311" max="11316" width="11.42578125" style="2" customWidth="1"/>
    <col min="11317" max="11498" width="11.42578125" style="2"/>
    <col min="11499" max="11499" width="5.85546875" style="2" customWidth="1"/>
    <col min="11500" max="11500" width="20.7109375" style="2" customWidth="1"/>
    <col min="11501" max="11501" width="36.85546875" style="2" customWidth="1"/>
    <col min="11502" max="11502" width="28.7109375" style="2" customWidth="1"/>
    <col min="11503" max="11503" width="13.5703125" style="2" customWidth="1"/>
    <col min="11504" max="11510" width="0" style="2" hidden="1" customWidth="1"/>
    <col min="11511" max="11511" width="17.7109375" style="2" customWidth="1"/>
    <col min="11512" max="11513" width="15.140625" style="2" customWidth="1"/>
    <col min="11514" max="11514" width="16.42578125" style="2" customWidth="1"/>
    <col min="11515" max="11515" width="17.28515625" style="2" customWidth="1"/>
    <col min="11516" max="11516" width="19.85546875" style="2" customWidth="1"/>
    <col min="11517" max="11517" width="14.7109375" style="2" customWidth="1"/>
    <col min="11518" max="11518" width="46" style="2" customWidth="1"/>
    <col min="11519" max="11519" width="39.140625" style="2" customWidth="1"/>
    <col min="11520" max="11521" width="0" style="2" hidden="1" customWidth="1"/>
    <col min="11522" max="11522" width="15.7109375" style="2" customWidth="1"/>
    <col min="11523" max="11529" width="0" style="2" hidden="1" customWidth="1"/>
    <col min="11530" max="11530" width="16.28515625" style="2" customWidth="1"/>
    <col min="11531" max="11531" width="15.85546875" style="2" customWidth="1"/>
    <col min="11532" max="11532" width="16.7109375" style="2" customWidth="1"/>
    <col min="11533" max="11533" width="17.140625" style="2" customWidth="1"/>
    <col min="11534" max="11534" width="12.28515625" style="2" customWidth="1"/>
    <col min="11535" max="11535" width="13" style="2" customWidth="1"/>
    <col min="11536" max="11536" width="17.140625" style="2" customWidth="1"/>
    <col min="11537" max="11537" width="23.7109375" style="2" customWidth="1"/>
    <col min="11538" max="11547" width="0" style="2" hidden="1" customWidth="1"/>
    <col min="11548" max="11549" width="19.5703125" style="2" customWidth="1"/>
    <col min="11550" max="11550" width="13.5703125" style="2" customWidth="1"/>
    <col min="11551" max="11551" width="19.5703125" style="2" customWidth="1"/>
    <col min="11552" max="11552" width="25" style="2" customWidth="1"/>
    <col min="11553" max="11553" width="22.7109375" style="2" customWidth="1"/>
    <col min="11554" max="11554" width="12.5703125" style="2" customWidth="1"/>
    <col min="11555" max="11555" width="18.5703125" style="2" customWidth="1"/>
    <col min="11556" max="11556" width="15.7109375" style="2" customWidth="1"/>
    <col min="11557" max="11562" width="0" style="2" hidden="1" customWidth="1"/>
    <col min="11563" max="11565" width="11.42578125" style="2" customWidth="1"/>
    <col min="11566" max="11566" width="36.42578125" style="2" customWidth="1"/>
    <col min="11567" max="11572" width="11.42578125" style="2" customWidth="1"/>
    <col min="11573" max="11754" width="11.42578125" style="2"/>
    <col min="11755" max="11755" width="5.85546875" style="2" customWidth="1"/>
    <col min="11756" max="11756" width="20.7109375" style="2" customWidth="1"/>
    <col min="11757" max="11757" width="36.85546875" style="2" customWidth="1"/>
    <col min="11758" max="11758" width="28.7109375" style="2" customWidth="1"/>
    <col min="11759" max="11759" width="13.5703125" style="2" customWidth="1"/>
    <col min="11760" max="11766" width="0" style="2" hidden="1" customWidth="1"/>
    <col min="11767" max="11767" width="17.7109375" style="2" customWidth="1"/>
    <col min="11768" max="11769" width="15.140625" style="2" customWidth="1"/>
    <col min="11770" max="11770" width="16.42578125" style="2" customWidth="1"/>
    <col min="11771" max="11771" width="17.28515625" style="2" customWidth="1"/>
    <col min="11772" max="11772" width="19.85546875" style="2" customWidth="1"/>
    <col min="11773" max="11773" width="14.7109375" style="2" customWidth="1"/>
    <col min="11774" max="11774" width="46" style="2" customWidth="1"/>
    <col min="11775" max="11775" width="39.140625" style="2" customWidth="1"/>
    <col min="11776" max="11777" width="0" style="2" hidden="1" customWidth="1"/>
    <col min="11778" max="11778" width="15.7109375" style="2" customWidth="1"/>
    <col min="11779" max="11785" width="0" style="2" hidden="1" customWidth="1"/>
    <col min="11786" max="11786" width="16.28515625" style="2" customWidth="1"/>
    <col min="11787" max="11787" width="15.85546875" style="2" customWidth="1"/>
    <col min="11788" max="11788" width="16.7109375" style="2" customWidth="1"/>
    <col min="11789" max="11789" width="17.140625" style="2" customWidth="1"/>
    <col min="11790" max="11790" width="12.28515625" style="2" customWidth="1"/>
    <col min="11791" max="11791" width="13" style="2" customWidth="1"/>
    <col min="11792" max="11792" width="17.140625" style="2" customWidth="1"/>
    <col min="11793" max="11793" width="23.7109375" style="2" customWidth="1"/>
    <col min="11794" max="11803" width="0" style="2" hidden="1" customWidth="1"/>
    <col min="11804" max="11805" width="19.5703125" style="2" customWidth="1"/>
    <col min="11806" max="11806" width="13.5703125" style="2" customWidth="1"/>
    <col min="11807" max="11807" width="19.5703125" style="2" customWidth="1"/>
    <col min="11808" max="11808" width="25" style="2" customWidth="1"/>
    <col min="11809" max="11809" width="22.7109375" style="2" customWidth="1"/>
    <col min="11810" max="11810" width="12.5703125" style="2" customWidth="1"/>
    <col min="11811" max="11811" width="18.5703125" style="2" customWidth="1"/>
    <col min="11812" max="11812" width="15.7109375" style="2" customWidth="1"/>
    <col min="11813" max="11818" width="0" style="2" hidden="1" customWidth="1"/>
    <col min="11819" max="11821" width="11.42578125" style="2" customWidth="1"/>
    <col min="11822" max="11822" width="36.42578125" style="2" customWidth="1"/>
    <col min="11823" max="11828" width="11.42578125" style="2" customWidth="1"/>
    <col min="11829" max="12010" width="11.42578125" style="2"/>
    <col min="12011" max="12011" width="5.85546875" style="2" customWidth="1"/>
    <col min="12012" max="12012" width="20.7109375" style="2" customWidth="1"/>
    <col min="12013" max="12013" width="36.85546875" style="2" customWidth="1"/>
    <col min="12014" max="12014" width="28.7109375" style="2" customWidth="1"/>
    <col min="12015" max="12015" width="13.5703125" style="2" customWidth="1"/>
    <col min="12016" max="12022" width="0" style="2" hidden="1" customWidth="1"/>
    <col min="12023" max="12023" width="17.7109375" style="2" customWidth="1"/>
    <col min="12024" max="12025" width="15.140625" style="2" customWidth="1"/>
    <col min="12026" max="12026" width="16.42578125" style="2" customWidth="1"/>
    <col min="12027" max="12027" width="17.28515625" style="2" customWidth="1"/>
    <col min="12028" max="12028" width="19.85546875" style="2" customWidth="1"/>
    <col min="12029" max="12029" width="14.7109375" style="2" customWidth="1"/>
    <col min="12030" max="12030" width="46" style="2" customWidth="1"/>
    <col min="12031" max="12031" width="39.140625" style="2" customWidth="1"/>
    <col min="12032" max="12033" width="0" style="2" hidden="1" customWidth="1"/>
    <col min="12034" max="12034" width="15.7109375" style="2" customWidth="1"/>
    <col min="12035" max="12041" width="0" style="2" hidden="1" customWidth="1"/>
    <col min="12042" max="12042" width="16.28515625" style="2" customWidth="1"/>
    <col min="12043" max="12043" width="15.85546875" style="2" customWidth="1"/>
    <col min="12044" max="12044" width="16.7109375" style="2" customWidth="1"/>
    <col min="12045" max="12045" width="17.140625" style="2" customWidth="1"/>
    <col min="12046" max="12046" width="12.28515625" style="2" customWidth="1"/>
    <col min="12047" max="12047" width="13" style="2" customWidth="1"/>
    <col min="12048" max="12048" width="17.140625" style="2" customWidth="1"/>
    <col min="12049" max="12049" width="23.7109375" style="2" customWidth="1"/>
    <col min="12050" max="12059" width="0" style="2" hidden="1" customWidth="1"/>
    <col min="12060" max="12061" width="19.5703125" style="2" customWidth="1"/>
    <col min="12062" max="12062" width="13.5703125" style="2" customWidth="1"/>
    <col min="12063" max="12063" width="19.5703125" style="2" customWidth="1"/>
    <col min="12064" max="12064" width="25" style="2" customWidth="1"/>
    <col min="12065" max="12065" width="22.7109375" style="2" customWidth="1"/>
    <col min="12066" max="12066" width="12.5703125" style="2" customWidth="1"/>
    <col min="12067" max="12067" width="18.5703125" style="2" customWidth="1"/>
    <col min="12068" max="12068" width="15.7109375" style="2" customWidth="1"/>
    <col min="12069" max="12074" width="0" style="2" hidden="1" customWidth="1"/>
    <col min="12075" max="12077" width="11.42578125" style="2" customWidth="1"/>
    <col min="12078" max="12078" width="36.42578125" style="2" customWidth="1"/>
    <col min="12079" max="12084" width="11.42578125" style="2" customWidth="1"/>
    <col min="12085" max="12266" width="11.42578125" style="2"/>
    <col min="12267" max="12267" width="5.85546875" style="2" customWidth="1"/>
    <col min="12268" max="12268" width="20.7109375" style="2" customWidth="1"/>
    <col min="12269" max="12269" width="36.85546875" style="2" customWidth="1"/>
    <col min="12270" max="12270" width="28.7109375" style="2" customWidth="1"/>
    <col min="12271" max="12271" width="13.5703125" style="2" customWidth="1"/>
    <col min="12272" max="12278" width="0" style="2" hidden="1" customWidth="1"/>
    <col min="12279" max="12279" width="17.7109375" style="2" customWidth="1"/>
    <col min="12280" max="12281" width="15.140625" style="2" customWidth="1"/>
    <col min="12282" max="12282" width="16.42578125" style="2" customWidth="1"/>
    <col min="12283" max="12283" width="17.28515625" style="2" customWidth="1"/>
    <col min="12284" max="12284" width="19.85546875" style="2" customWidth="1"/>
    <col min="12285" max="12285" width="14.7109375" style="2" customWidth="1"/>
    <col min="12286" max="12286" width="46" style="2" customWidth="1"/>
    <col min="12287" max="12287" width="39.140625" style="2" customWidth="1"/>
    <col min="12288" max="12289" width="0" style="2" hidden="1" customWidth="1"/>
    <col min="12290" max="12290" width="15.7109375" style="2" customWidth="1"/>
    <col min="12291" max="12297" width="0" style="2" hidden="1" customWidth="1"/>
    <col min="12298" max="12298" width="16.28515625" style="2" customWidth="1"/>
    <col min="12299" max="12299" width="15.85546875" style="2" customWidth="1"/>
    <col min="12300" max="12300" width="16.7109375" style="2" customWidth="1"/>
    <col min="12301" max="12301" width="17.140625" style="2" customWidth="1"/>
    <col min="12302" max="12302" width="12.28515625" style="2" customWidth="1"/>
    <col min="12303" max="12303" width="13" style="2" customWidth="1"/>
    <col min="12304" max="12304" width="17.140625" style="2" customWidth="1"/>
    <col min="12305" max="12305" width="23.7109375" style="2" customWidth="1"/>
    <col min="12306" max="12315" width="0" style="2" hidden="1" customWidth="1"/>
    <col min="12316" max="12317" width="19.5703125" style="2" customWidth="1"/>
    <col min="12318" max="12318" width="13.5703125" style="2" customWidth="1"/>
    <col min="12319" max="12319" width="19.5703125" style="2" customWidth="1"/>
    <col min="12320" max="12320" width="25" style="2" customWidth="1"/>
    <col min="12321" max="12321" width="22.7109375" style="2" customWidth="1"/>
    <col min="12322" max="12322" width="12.5703125" style="2" customWidth="1"/>
    <col min="12323" max="12323" width="18.5703125" style="2" customWidth="1"/>
    <col min="12324" max="12324" width="15.7109375" style="2" customWidth="1"/>
    <col min="12325" max="12330" width="0" style="2" hidden="1" customWidth="1"/>
    <col min="12331" max="12333" width="11.42578125" style="2" customWidth="1"/>
    <col min="12334" max="12334" width="36.42578125" style="2" customWidth="1"/>
    <col min="12335" max="12340" width="11.42578125" style="2" customWidth="1"/>
    <col min="12341" max="12522" width="11.42578125" style="2"/>
    <col min="12523" max="12523" width="5.85546875" style="2" customWidth="1"/>
    <col min="12524" max="12524" width="20.7109375" style="2" customWidth="1"/>
    <col min="12525" max="12525" width="36.85546875" style="2" customWidth="1"/>
    <col min="12526" max="12526" width="28.7109375" style="2" customWidth="1"/>
    <col min="12527" max="12527" width="13.5703125" style="2" customWidth="1"/>
    <col min="12528" max="12534" width="0" style="2" hidden="1" customWidth="1"/>
    <col min="12535" max="12535" width="17.7109375" style="2" customWidth="1"/>
    <col min="12536" max="12537" width="15.140625" style="2" customWidth="1"/>
    <col min="12538" max="12538" width="16.42578125" style="2" customWidth="1"/>
    <col min="12539" max="12539" width="17.28515625" style="2" customWidth="1"/>
    <col min="12540" max="12540" width="19.85546875" style="2" customWidth="1"/>
    <col min="12541" max="12541" width="14.7109375" style="2" customWidth="1"/>
    <col min="12542" max="12542" width="46" style="2" customWidth="1"/>
    <col min="12543" max="12543" width="39.140625" style="2" customWidth="1"/>
    <col min="12544" max="12545" width="0" style="2" hidden="1" customWidth="1"/>
    <col min="12546" max="12546" width="15.7109375" style="2" customWidth="1"/>
    <col min="12547" max="12553" width="0" style="2" hidden="1" customWidth="1"/>
    <col min="12554" max="12554" width="16.28515625" style="2" customWidth="1"/>
    <col min="12555" max="12555" width="15.85546875" style="2" customWidth="1"/>
    <col min="12556" max="12556" width="16.7109375" style="2" customWidth="1"/>
    <col min="12557" max="12557" width="17.140625" style="2" customWidth="1"/>
    <col min="12558" max="12558" width="12.28515625" style="2" customWidth="1"/>
    <col min="12559" max="12559" width="13" style="2" customWidth="1"/>
    <col min="12560" max="12560" width="17.140625" style="2" customWidth="1"/>
    <col min="12561" max="12561" width="23.7109375" style="2" customWidth="1"/>
    <col min="12562" max="12571" width="0" style="2" hidden="1" customWidth="1"/>
    <col min="12572" max="12573" width="19.5703125" style="2" customWidth="1"/>
    <col min="12574" max="12574" width="13.5703125" style="2" customWidth="1"/>
    <col min="12575" max="12575" width="19.5703125" style="2" customWidth="1"/>
    <col min="12576" max="12576" width="25" style="2" customWidth="1"/>
    <col min="12577" max="12577" width="22.7109375" style="2" customWidth="1"/>
    <col min="12578" max="12578" width="12.5703125" style="2" customWidth="1"/>
    <col min="12579" max="12579" width="18.5703125" style="2" customWidth="1"/>
    <col min="12580" max="12580" width="15.7109375" style="2" customWidth="1"/>
    <col min="12581" max="12586" width="0" style="2" hidden="1" customWidth="1"/>
    <col min="12587" max="12589" width="11.42578125" style="2" customWidth="1"/>
    <col min="12590" max="12590" width="36.42578125" style="2" customWidth="1"/>
    <col min="12591" max="12596" width="11.42578125" style="2" customWidth="1"/>
    <col min="12597" max="12778" width="11.42578125" style="2"/>
    <col min="12779" max="12779" width="5.85546875" style="2" customWidth="1"/>
    <col min="12780" max="12780" width="20.7109375" style="2" customWidth="1"/>
    <col min="12781" max="12781" width="36.85546875" style="2" customWidth="1"/>
    <col min="12782" max="12782" width="28.7109375" style="2" customWidth="1"/>
    <col min="12783" max="12783" width="13.5703125" style="2" customWidth="1"/>
    <col min="12784" max="12790" width="0" style="2" hidden="1" customWidth="1"/>
    <col min="12791" max="12791" width="17.7109375" style="2" customWidth="1"/>
    <col min="12792" max="12793" width="15.140625" style="2" customWidth="1"/>
    <col min="12794" max="12794" width="16.42578125" style="2" customWidth="1"/>
    <col min="12795" max="12795" width="17.28515625" style="2" customWidth="1"/>
    <col min="12796" max="12796" width="19.85546875" style="2" customWidth="1"/>
    <col min="12797" max="12797" width="14.7109375" style="2" customWidth="1"/>
    <col min="12798" max="12798" width="46" style="2" customWidth="1"/>
    <col min="12799" max="12799" width="39.140625" style="2" customWidth="1"/>
    <col min="12800" max="12801" width="0" style="2" hidden="1" customWidth="1"/>
    <col min="12802" max="12802" width="15.7109375" style="2" customWidth="1"/>
    <col min="12803" max="12809" width="0" style="2" hidden="1" customWidth="1"/>
    <col min="12810" max="12810" width="16.28515625" style="2" customWidth="1"/>
    <col min="12811" max="12811" width="15.85546875" style="2" customWidth="1"/>
    <col min="12812" max="12812" width="16.7109375" style="2" customWidth="1"/>
    <col min="12813" max="12813" width="17.140625" style="2" customWidth="1"/>
    <col min="12814" max="12814" width="12.28515625" style="2" customWidth="1"/>
    <col min="12815" max="12815" width="13" style="2" customWidth="1"/>
    <col min="12816" max="12816" width="17.140625" style="2" customWidth="1"/>
    <col min="12817" max="12817" width="23.7109375" style="2" customWidth="1"/>
    <col min="12818" max="12827" width="0" style="2" hidden="1" customWidth="1"/>
    <col min="12828" max="12829" width="19.5703125" style="2" customWidth="1"/>
    <col min="12830" max="12830" width="13.5703125" style="2" customWidth="1"/>
    <col min="12831" max="12831" width="19.5703125" style="2" customWidth="1"/>
    <col min="12832" max="12832" width="25" style="2" customWidth="1"/>
    <col min="12833" max="12833" width="22.7109375" style="2" customWidth="1"/>
    <col min="12834" max="12834" width="12.5703125" style="2" customWidth="1"/>
    <col min="12835" max="12835" width="18.5703125" style="2" customWidth="1"/>
    <col min="12836" max="12836" width="15.7109375" style="2" customWidth="1"/>
    <col min="12837" max="12842" width="0" style="2" hidden="1" customWidth="1"/>
    <col min="12843" max="12845" width="11.42578125" style="2" customWidth="1"/>
    <col min="12846" max="12846" width="36.42578125" style="2" customWidth="1"/>
    <col min="12847" max="12852" width="11.42578125" style="2" customWidth="1"/>
    <col min="12853" max="13034" width="11.42578125" style="2"/>
    <col min="13035" max="13035" width="5.85546875" style="2" customWidth="1"/>
    <col min="13036" max="13036" width="20.7109375" style="2" customWidth="1"/>
    <col min="13037" max="13037" width="36.85546875" style="2" customWidth="1"/>
    <col min="13038" max="13038" width="28.7109375" style="2" customWidth="1"/>
    <col min="13039" max="13039" width="13.5703125" style="2" customWidth="1"/>
    <col min="13040" max="13046" width="0" style="2" hidden="1" customWidth="1"/>
    <col min="13047" max="13047" width="17.7109375" style="2" customWidth="1"/>
    <col min="13048" max="13049" width="15.140625" style="2" customWidth="1"/>
    <col min="13050" max="13050" width="16.42578125" style="2" customWidth="1"/>
    <col min="13051" max="13051" width="17.28515625" style="2" customWidth="1"/>
    <col min="13052" max="13052" width="19.85546875" style="2" customWidth="1"/>
    <col min="13053" max="13053" width="14.7109375" style="2" customWidth="1"/>
    <col min="13054" max="13054" width="46" style="2" customWidth="1"/>
    <col min="13055" max="13055" width="39.140625" style="2" customWidth="1"/>
    <col min="13056" max="13057" width="0" style="2" hidden="1" customWidth="1"/>
    <col min="13058" max="13058" width="15.7109375" style="2" customWidth="1"/>
    <col min="13059" max="13065" width="0" style="2" hidden="1" customWidth="1"/>
    <col min="13066" max="13066" width="16.28515625" style="2" customWidth="1"/>
    <col min="13067" max="13067" width="15.85546875" style="2" customWidth="1"/>
    <col min="13068" max="13068" width="16.7109375" style="2" customWidth="1"/>
    <col min="13069" max="13069" width="17.140625" style="2" customWidth="1"/>
    <col min="13070" max="13070" width="12.28515625" style="2" customWidth="1"/>
    <col min="13071" max="13071" width="13" style="2" customWidth="1"/>
    <col min="13072" max="13072" width="17.140625" style="2" customWidth="1"/>
    <col min="13073" max="13073" width="23.7109375" style="2" customWidth="1"/>
    <col min="13074" max="13083" width="0" style="2" hidden="1" customWidth="1"/>
    <col min="13084" max="13085" width="19.5703125" style="2" customWidth="1"/>
    <col min="13086" max="13086" width="13.5703125" style="2" customWidth="1"/>
    <col min="13087" max="13087" width="19.5703125" style="2" customWidth="1"/>
    <col min="13088" max="13088" width="25" style="2" customWidth="1"/>
    <col min="13089" max="13089" width="22.7109375" style="2" customWidth="1"/>
    <col min="13090" max="13090" width="12.5703125" style="2" customWidth="1"/>
    <col min="13091" max="13091" width="18.5703125" style="2" customWidth="1"/>
    <col min="13092" max="13092" width="15.7109375" style="2" customWidth="1"/>
    <col min="13093" max="13098" width="0" style="2" hidden="1" customWidth="1"/>
    <col min="13099" max="13101" width="11.42578125" style="2" customWidth="1"/>
    <col min="13102" max="13102" width="36.42578125" style="2" customWidth="1"/>
    <col min="13103" max="13108" width="11.42578125" style="2" customWidth="1"/>
    <col min="13109" max="13290" width="11.42578125" style="2"/>
    <col min="13291" max="13291" width="5.85546875" style="2" customWidth="1"/>
    <col min="13292" max="13292" width="20.7109375" style="2" customWidth="1"/>
    <col min="13293" max="13293" width="36.85546875" style="2" customWidth="1"/>
    <col min="13294" max="13294" width="28.7109375" style="2" customWidth="1"/>
    <col min="13295" max="13295" width="13.5703125" style="2" customWidth="1"/>
    <col min="13296" max="13302" width="0" style="2" hidden="1" customWidth="1"/>
    <col min="13303" max="13303" width="17.7109375" style="2" customWidth="1"/>
    <col min="13304" max="13305" width="15.140625" style="2" customWidth="1"/>
    <col min="13306" max="13306" width="16.42578125" style="2" customWidth="1"/>
    <col min="13307" max="13307" width="17.28515625" style="2" customWidth="1"/>
    <col min="13308" max="13308" width="19.85546875" style="2" customWidth="1"/>
    <col min="13309" max="13309" width="14.7109375" style="2" customWidth="1"/>
    <col min="13310" max="13310" width="46" style="2" customWidth="1"/>
    <col min="13311" max="13311" width="39.140625" style="2" customWidth="1"/>
    <col min="13312" max="13313" width="0" style="2" hidden="1" customWidth="1"/>
    <col min="13314" max="13314" width="15.7109375" style="2" customWidth="1"/>
    <col min="13315" max="13321" width="0" style="2" hidden="1" customWidth="1"/>
    <col min="13322" max="13322" width="16.28515625" style="2" customWidth="1"/>
    <col min="13323" max="13323" width="15.85546875" style="2" customWidth="1"/>
    <col min="13324" max="13324" width="16.7109375" style="2" customWidth="1"/>
    <col min="13325" max="13325" width="17.140625" style="2" customWidth="1"/>
    <col min="13326" max="13326" width="12.28515625" style="2" customWidth="1"/>
    <col min="13327" max="13327" width="13" style="2" customWidth="1"/>
    <col min="13328" max="13328" width="17.140625" style="2" customWidth="1"/>
    <col min="13329" max="13329" width="23.7109375" style="2" customWidth="1"/>
    <col min="13330" max="13339" width="0" style="2" hidden="1" customWidth="1"/>
    <col min="13340" max="13341" width="19.5703125" style="2" customWidth="1"/>
    <col min="13342" max="13342" width="13.5703125" style="2" customWidth="1"/>
    <col min="13343" max="13343" width="19.5703125" style="2" customWidth="1"/>
    <col min="13344" max="13344" width="25" style="2" customWidth="1"/>
    <col min="13345" max="13345" width="22.7109375" style="2" customWidth="1"/>
    <col min="13346" max="13346" width="12.5703125" style="2" customWidth="1"/>
    <col min="13347" max="13347" width="18.5703125" style="2" customWidth="1"/>
    <col min="13348" max="13348" width="15.7109375" style="2" customWidth="1"/>
    <col min="13349" max="13354" width="0" style="2" hidden="1" customWidth="1"/>
    <col min="13355" max="13357" width="11.42578125" style="2" customWidth="1"/>
    <col min="13358" max="13358" width="36.42578125" style="2" customWidth="1"/>
    <col min="13359" max="13364" width="11.42578125" style="2" customWidth="1"/>
    <col min="13365" max="13546" width="11.42578125" style="2"/>
    <col min="13547" max="13547" width="5.85546875" style="2" customWidth="1"/>
    <col min="13548" max="13548" width="20.7109375" style="2" customWidth="1"/>
    <col min="13549" max="13549" width="36.85546875" style="2" customWidth="1"/>
    <col min="13550" max="13550" width="28.7109375" style="2" customWidth="1"/>
    <col min="13551" max="13551" width="13.5703125" style="2" customWidth="1"/>
    <col min="13552" max="13558" width="0" style="2" hidden="1" customWidth="1"/>
    <col min="13559" max="13559" width="17.7109375" style="2" customWidth="1"/>
    <col min="13560" max="13561" width="15.140625" style="2" customWidth="1"/>
    <col min="13562" max="13562" width="16.42578125" style="2" customWidth="1"/>
    <col min="13563" max="13563" width="17.28515625" style="2" customWidth="1"/>
    <col min="13564" max="13564" width="19.85546875" style="2" customWidth="1"/>
    <col min="13565" max="13565" width="14.7109375" style="2" customWidth="1"/>
    <col min="13566" max="13566" width="46" style="2" customWidth="1"/>
    <col min="13567" max="13567" width="39.140625" style="2" customWidth="1"/>
    <col min="13568" max="13569" width="0" style="2" hidden="1" customWidth="1"/>
    <col min="13570" max="13570" width="15.7109375" style="2" customWidth="1"/>
    <col min="13571" max="13577" width="0" style="2" hidden="1" customWidth="1"/>
    <col min="13578" max="13578" width="16.28515625" style="2" customWidth="1"/>
    <col min="13579" max="13579" width="15.85546875" style="2" customWidth="1"/>
    <col min="13580" max="13580" width="16.7109375" style="2" customWidth="1"/>
    <col min="13581" max="13581" width="17.140625" style="2" customWidth="1"/>
    <col min="13582" max="13582" width="12.28515625" style="2" customWidth="1"/>
    <col min="13583" max="13583" width="13" style="2" customWidth="1"/>
    <col min="13584" max="13584" width="17.140625" style="2" customWidth="1"/>
    <col min="13585" max="13585" width="23.7109375" style="2" customWidth="1"/>
    <col min="13586" max="13595" width="0" style="2" hidden="1" customWidth="1"/>
    <col min="13596" max="13597" width="19.5703125" style="2" customWidth="1"/>
    <col min="13598" max="13598" width="13.5703125" style="2" customWidth="1"/>
    <col min="13599" max="13599" width="19.5703125" style="2" customWidth="1"/>
    <col min="13600" max="13600" width="25" style="2" customWidth="1"/>
    <col min="13601" max="13601" width="22.7109375" style="2" customWidth="1"/>
    <col min="13602" max="13602" width="12.5703125" style="2" customWidth="1"/>
    <col min="13603" max="13603" width="18.5703125" style="2" customWidth="1"/>
    <col min="13604" max="13604" width="15.7109375" style="2" customWidth="1"/>
    <col min="13605" max="13610" width="0" style="2" hidden="1" customWidth="1"/>
    <col min="13611" max="13613" width="11.42578125" style="2" customWidth="1"/>
    <col min="13614" max="13614" width="36.42578125" style="2" customWidth="1"/>
    <col min="13615" max="13620" width="11.42578125" style="2" customWidth="1"/>
    <col min="13621" max="13802" width="11.42578125" style="2"/>
    <col min="13803" max="13803" width="5.85546875" style="2" customWidth="1"/>
    <col min="13804" max="13804" width="20.7109375" style="2" customWidth="1"/>
    <col min="13805" max="13805" width="36.85546875" style="2" customWidth="1"/>
    <col min="13806" max="13806" width="28.7109375" style="2" customWidth="1"/>
    <col min="13807" max="13807" width="13.5703125" style="2" customWidth="1"/>
    <col min="13808" max="13814" width="0" style="2" hidden="1" customWidth="1"/>
    <col min="13815" max="13815" width="17.7109375" style="2" customWidth="1"/>
    <col min="13816" max="13817" width="15.140625" style="2" customWidth="1"/>
    <col min="13818" max="13818" width="16.42578125" style="2" customWidth="1"/>
    <col min="13819" max="13819" width="17.28515625" style="2" customWidth="1"/>
    <col min="13820" max="13820" width="19.85546875" style="2" customWidth="1"/>
    <col min="13821" max="13821" width="14.7109375" style="2" customWidth="1"/>
    <col min="13822" max="13822" width="46" style="2" customWidth="1"/>
    <col min="13823" max="13823" width="39.140625" style="2" customWidth="1"/>
    <col min="13824" max="13825" width="0" style="2" hidden="1" customWidth="1"/>
    <col min="13826" max="13826" width="15.7109375" style="2" customWidth="1"/>
    <col min="13827" max="13833" width="0" style="2" hidden="1" customWidth="1"/>
    <col min="13834" max="13834" width="16.28515625" style="2" customWidth="1"/>
    <col min="13835" max="13835" width="15.85546875" style="2" customWidth="1"/>
    <col min="13836" max="13836" width="16.7109375" style="2" customWidth="1"/>
    <col min="13837" max="13837" width="17.140625" style="2" customWidth="1"/>
    <col min="13838" max="13838" width="12.28515625" style="2" customWidth="1"/>
    <col min="13839" max="13839" width="13" style="2" customWidth="1"/>
    <col min="13840" max="13840" width="17.140625" style="2" customWidth="1"/>
    <col min="13841" max="13841" width="23.7109375" style="2" customWidth="1"/>
    <col min="13842" max="13851" width="0" style="2" hidden="1" customWidth="1"/>
    <col min="13852" max="13853" width="19.5703125" style="2" customWidth="1"/>
    <col min="13854" max="13854" width="13.5703125" style="2" customWidth="1"/>
    <col min="13855" max="13855" width="19.5703125" style="2" customWidth="1"/>
    <col min="13856" max="13856" width="25" style="2" customWidth="1"/>
    <col min="13857" max="13857" width="22.7109375" style="2" customWidth="1"/>
    <col min="13858" max="13858" width="12.5703125" style="2" customWidth="1"/>
    <col min="13859" max="13859" width="18.5703125" style="2" customWidth="1"/>
    <col min="13860" max="13860" width="15.7109375" style="2" customWidth="1"/>
    <col min="13861" max="13866" width="0" style="2" hidden="1" customWidth="1"/>
    <col min="13867" max="13869" width="11.42578125" style="2" customWidth="1"/>
    <col min="13870" max="13870" width="36.42578125" style="2" customWidth="1"/>
    <col min="13871" max="13876" width="11.42578125" style="2" customWidth="1"/>
    <col min="13877" max="14058" width="11.42578125" style="2"/>
    <col min="14059" max="14059" width="5.85546875" style="2" customWidth="1"/>
    <col min="14060" max="14060" width="20.7109375" style="2" customWidth="1"/>
    <col min="14061" max="14061" width="36.85546875" style="2" customWidth="1"/>
    <col min="14062" max="14062" width="28.7109375" style="2" customWidth="1"/>
    <col min="14063" max="14063" width="13.5703125" style="2" customWidth="1"/>
    <col min="14064" max="14070" width="0" style="2" hidden="1" customWidth="1"/>
    <col min="14071" max="14071" width="17.7109375" style="2" customWidth="1"/>
    <col min="14072" max="14073" width="15.140625" style="2" customWidth="1"/>
    <col min="14074" max="14074" width="16.42578125" style="2" customWidth="1"/>
    <col min="14075" max="14075" width="17.28515625" style="2" customWidth="1"/>
    <col min="14076" max="14076" width="19.85546875" style="2" customWidth="1"/>
    <col min="14077" max="14077" width="14.7109375" style="2" customWidth="1"/>
    <col min="14078" max="14078" width="46" style="2" customWidth="1"/>
    <col min="14079" max="14079" width="39.140625" style="2" customWidth="1"/>
    <col min="14080" max="14081" width="0" style="2" hidden="1" customWidth="1"/>
    <col min="14082" max="14082" width="15.7109375" style="2" customWidth="1"/>
    <col min="14083" max="14089" width="0" style="2" hidden="1" customWidth="1"/>
    <col min="14090" max="14090" width="16.28515625" style="2" customWidth="1"/>
    <col min="14091" max="14091" width="15.85546875" style="2" customWidth="1"/>
    <col min="14092" max="14092" width="16.7109375" style="2" customWidth="1"/>
    <col min="14093" max="14093" width="17.140625" style="2" customWidth="1"/>
    <col min="14094" max="14094" width="12.28515625" style="2" customWidth="1"/>
    <col min="14095" max="14095" width="13" style="2" customWidth="1"/>
    <col min="14096" max="14096" width="17.140625" style="2" customWidth="1"/>
    <col min="14097" max="14097" width="23.7109375" style="2" customWidth="1"/>
    <col min="14098" max="14107" width="0" style="2" hidden="1" customWidth="1"/>
    <col min="14108" max="14109" width="19.5703125" style="2" customWidth="1"/>
    <col min="14110" max="14110" width="13.5703125" style="2" customWidth="1"/>
    <col min="14111" max="14111" width="19.5703125" style="2" customWidth="1"/>
    <col min="14112" max="14112" width="25" style="2" customWidth="1"/>
    <col min="14113" max="14113" width="22.7109375" style="2" customWidth="1"/>
    <col min="14114" max="14114" width="12.5703125" style="2" customWidth="1"/>
    <col min="14115" max="14115" width="18.5703125" style="2" customWidth="1"/>
    <col min="14116" max="14116" width="15.7109375" style="2" customWidth="1"/>
    <col min="14117" max="14122" width="0" style="2" hidden="1" customWidth="1"/>
    <col min="14123" max="14125" width="11.42578125" style="2" customWidth="1"/>
    <col min="14126" max="14126" width="36.42578125" style="2" customWidth="1"/>
    <col min="14127" max="14132" width="11.42578125" style="2" customWidth="1"/>
    <col min="14133" max="14314" width="11.42578125" style="2"/>
    <col min="14315" max="14315" width="5.85546875" style="2" customWidth="1"/>
    <col min="14316" max="14316" width="20.7109375" style="2" customWidth="1"/>
    <col min="14317" max="14317" width="36.85546875" style="2" customWidth="1"/>
    <col min="14318" max="14318" width="28.7109375" style="2" customWidth="1"/>
    <col min="14319" max="14319" width="13.5703125" style="2" customWidth="1"/>
    <col min="14320" max="14326" width="0" style="2" hidden="1" customWidth="1"/>
    <col min="14327" max="14327" width="17.7109375" style="2" customWidth="1"/>
    <col min="14328" max="14329" width="15.140625" style="2" customWidth="1"/>
    <col min="14330" max="14330" width="16.42578125" style="2" customWidth="1"/>
    <col min="14331" max="14331" width="17.28515625" style="2" customWidth="1"/>
    <col min="14332" max="14332" width="19.85546875" style="2" customWidth="1"/>
    <col min="14333" max="14333" width="14.7109375" style="2" customWidth="1"/>
    <col min="14334" max="14334" width="46" style="2" customWidth="1"/>
    <col min="14335" max="14335" width="39.140625" style="2" customWidth="1"/>
    <col min="14336" max="14337" width="0" style="2" hidden="1" customWidth="1"/>
    <col min="14338" max="14338" width="15.7109375" style="2" customWidth="1"/>
    <col min="14339" max="14345" width="0" style="2" hidden="1" customWidth="1"/>
    <col min="14346" max="14346" width="16.28515625" style="2" customWidth="1"/>
    <col min="14347" max="14347" width="15.85546875" style="2" customWidth="1"/>
    <col min="14348" max="14348" width="16.7109375" style="2" customWidth="1"/>
    <col min="14349" max="14349" width="17.140625" style="2" customWidth="1"/>
    <col min="14350" max="14350" width="12.28515625" style="2" customWidth="1"/>
    <col min="14351" max="14351" width="13" style="2" customWidth="1"/>
    <col min="14352" max="14352" width="17.140625" style="2" customWidth="1"/>
    <col min="14353" max="14353" width="23.7109375" style="2" customWidth="1"/>
    <col min="14354" max="14363" width="0" style="2" hidden="1" customWidth="1"/>
    <col min="14364" max="14365" width="19.5703125" style="2" customWidth="1"/>
    <col min="14366" max="14366" width="13.5703125" style="2" customWidth="1"/>
    <col min="14367" max="14367" width="19.5703125" style="2" customWidth="1"/>
    <col min="14368" max="14368" width="25" style="2" customWidth="1"/>
    <col min="14369" max="14369" width="22.7109375" style="2" customWidth="1"/>
    <col min="14370" max="14370" width="12.5703125" style="2" customWidth="1"/>
    <col min="14371" max="14371" width="18.5703125" style="2" customWidth="1"/>
    <col min="14372" max="14372" width="15.7109375" style="2" customWidth="1"/>
    <col min="14373" max="14378" width="0" style="2" hidden="1" customWidth="1"/>
    <col min="14379" max="14381" width="11.42578125" style="2" customWidth="1"/>
    <col min="14382" max="14382" width="36.42578125" style="2" customWidth="1"/>
    <col min="14383" max="14388" width="11.42578125" style="2" customWidth="1"/>
    <col min="14389" max="14570" width="11.42578125" style="2"/>
    <col min="14571" max="14571" width="5.85546875" style="2" customWidth="1"/>
    <col min="14572" max="14572" width="20.7109375" style="2" customWidth="1"/>
    <col min="14573" max="14573" width="36.85546875" style="2" customWidth="1"/>
    <col min="14574" max="14574" width="28.7109375" style="2" customWidth="1"/>
    <col min="14575" max="14575" width="13.5703125" style="2" customWidth="1"/>
    <col min="14576" max="14582" width="0" style="2" hidden="1" customWidth="1"/>
    <col min="14583" max="14583" width="17.7109375" style="2" customWidth="1"/>
    <col min="14584" max="14585" width="15.140625" style="2" customWidth="1"/>
    <col min="14586" max="14586" width="16.42578125" style="2" customWidth="1"/>
    <col min="14587" max="14587" width="17.28515625" style="2" customWidth="1"/>
    <col min="14588" max="14588" width="19.85546875" style="2" customWidth="1"/>
    <col min="14589" max="14589" width="14.7109375" style="2" customWidth="1"/>
    <col min="14590" max="14590" width="46" style="2" customWidth="1"/>
    <col min="14591" max="14591" width="39.140625" style="2" customWidth="1"/>
    <col min="14592" max="14593" width="0" style="2" hidden="1" customWidth="1"/>
    <col min="14594" max="14594" width="15.7109375" style="2" customWidth="1"/>
    <col min="14595" max="14601" width="0" style="2" hidden="1" customWidth="1"/>
    <col min="14602" max="14602" width="16.28515625" style="2" customWidth="1"/>
    <col min="14603" max="14603" width="15.85546875" style="2" customWidth="1"/>
    <col min="14604" max="14604" width="16.7109375" style="2" customWidth="1"/>
    <col min="14605" max="14605" width="17.140625" style="2" customWidth="1"/>
    <col min="14606" max="14606" width="12.28515625" style="2" customWidth="1"/>
    <col min="14607" max="14607" width="13" style="2" customWidth="1"/>
    <col min="14608" max="14608" width="17.140625" style="2" customWidth="1"/>
    <col min="14609" max="14609" width="23.7109375" style="2" customWidth="1"/>
    <col min="14610" max="14619" width="0" style="2" hidden="1" customWidth="1"/>
    <col min="14620" max="14621" width="19.5703125" style="2" customWidth="1"/>
    <col min="14622" max="14622" width="13.5703125" style="2" customWidth="1"/>
    <col min="14623" max="14623" width="19.5703125" style="2" customWidth="1"/>
    <col min="14624" max="14624" width="25" style="2" customWidth="1"/>
    <col min="14625" max="14625" width="22.7109375" style="2" customWidth="1"/>
    <col min="14626" max="14626" width="12.5703125" style="2" customWidth="1"/>
    <col min="14627" max="14627" width="18.5703125" style="2" customWidth="1"/>
    <col min="14628" max="14628" width="15.7109375" style="2" customWidth="1"/>
    <col min="14629" max="14634" width="0" style="2" hidden="1" customWidth="1"/>
    <col min="14635" max="14637" width="11.42578125" style="2" customWidth="1"/>
    <col min="14638" max="14638" width="36.42578125" style="2" customWidth="1"/>
    <col min="14639" max="14644" width="11.42578125" style="2" customWidth="1"/>
    <col min="14645" max="14826" width="11.42578125" style="2"/>
    <col min="14827" max="14827" width="5.85546875" style="2" customWidth="1"/>
    <col min="14828" max="14828" width="20.7109375" style="2" customWidth="1"/>
    <col min="14829" max="14829" width="36.85546875" style="2" customWidth="1"/>
    <col min="14830" max="14830" width="28.7109375" style="2" customWidth="1"/>
    <col min="14831" max="14831" width="13.5703125" style="2" customWidth="1"/>
    <col min="14832" max="14838" width="0" style="2" hidden="1" customWidth="1"/>
    <col min="14839" max="14839" width="17.7109375" style="2" customWidth="1"/>
    <col min="14840" max="14841" width="15.140625" style="2" customWidth="1"/>
    <col min="14842" max="14842" width="16.42578125" style="2" customWidth="1"/>
    <col min="14843" max="14843" width="17.28515625" style="2" customWidth="1"/>
    <col min="14844" max="14844" width="19.85546875" style="2" customWidth="1"/>
    <col min="14845" max="14845" width="14.7109375" style="2" customWidth="1"/>
    <col min="14846" max="14846" width="46" style="2" customWidth="1"/>
    <col min="14847" max="14847" width="39.140625" style="2" customWidth="1"/>
    <col min="14848" max="14849" width="0" style="2" hidden="1" customWidth="1"/>
    <col min="14850" max="14850" width="15.7109375" style="2" customWidth="1"/>
    <col min="14851" max="14857" width="0" style="2" hidden="1" customWidth="1"/>
    <col min="14858" max="14858" width="16.28515625" style="2" customWidth="1"/>
    <col min="14859" max="14859" width="15.85546875" style="2" customWidth="1"/>
    <col min="14860" max="14860" width="16.7109375" style="2" customWidth="1"/>
    <col min="14861" max="14861" width="17.140625" style="2" customWidth="1"/>
    <col min="14862" max="14862" width="12.28515625" style="2" customWidth="1"/>
    <col min="14863" max="14863" width="13" style="2" customWidth="1"/>
    <col min="14864" max="14864" width="17.140625" style="2" customWidth="1"/>
    <col min="14865" max="14865" width="23.7109375" style="2" customWidth="1"/>
    <col min="14866" max="14875" width="0" style="2" hidden="1" customWidth="1"/>
    <col min="14876" max="14877" width="19.5703125" style="2" customWidth="1"/>
    <col min="14878" max="14878" width="13.5703125" style="2" customWidth="1"/>
    <col min="14879" max="14879" width="19.5703125" style="2" customWidth="1"/>
    <col min="14880" max="14880" width="25" style="2" customWidth="1"/>
    <col min="14881" max="14881" width="22.7109375" style="2" customWidth="1"/>
    <col min="14882" max="14882" width="12.5703125" style="2" customWidth="1"/>
    <col min="14883" max="14883" width="18.5703125" style="2" customWidth="1"/>
    <col min="14884" max="14884" width="15.7109375" style="2" customWidth="1"/>
    <col min="14885" max="14890" width="0" style="2" hidden="1" customWidth="1"/>
    <col min="14891" max="14893" width="11.42578125" style="2" customWidth="1"/>
    <col min="14894" max="14894" width="36.42578125" style="2" customWidth="1"/>
    <col min="14895" max="14900" width="11.42578125" style="2" customWidth="1"/>
    <col min="14901" max="15082" width="11.42578125" style="2"/>
    <col min="15083" max="15083" width="5.85546875" style="2" customWidth="1"/>
    <col min="15084" max="15084" width="20.7109375" style="2" customWidth="1"/>
    <col min="15085" max="15085" width="36.85546875" style="2" customWidth="1"/>
    <col min="15086" max="15086" width="28.7109375" style="2" customWidth="1"/>
    <col min="15087" max="15087" width="13.5703125" style="2" customWidth="1"/>
    <col min="15088" max="15094" width="0" style="2" hidden="1" customWidth="1"/>
    <col min="15095" max="15095" width="17.7109375" style="2" customWidth="1"/>
    <col min="15096" max="15097" width="15.140625" style="2" customWidth="1"/>
    <col min="15098" max="15098" width="16.42578125" style="2" customWidth="1"/>
    <col min="15099" max="15099" width="17.28515625" style="2" customWidth="1"/>
    <col min="15100" max="15100" width="19.85546875" style="2" customWidth="1"/>
    <col min="15101" max="15101" width="14.7109375" style="2" customWidth="1"/>
    <col min="15102" max="15102" width="46" style="2" customWidth="1"/>
    <col min="15103" max="15103" width="39.140625" style="2" customWidth="1"/>
    <col min="15104" max="15105" width="0" style="2" hidden="1" customWidth="1"/>
    <col min="15106" max="15106" width="15.7109375" style="2" customWidth="1"/>
    <col min="15107" max="15113" width="0" style="2" hidden="1" customWidth="1"/>
    <col min="15114" max="15114" width="16.28515625" style="2" customWidth="1"/>
    <col min="15115" max="15115" width="15.85546875" style="2" customWidth="1"/>
    <col min="15116" max="15116" width="16.7109375" style="2" customWidth="1"/>
    <col min="15117" max="15117" width="17.140625" style="2" customWidth="1"/>
    <col min="15118" max="15118" width="12.28515625" style="2" customWidth="1"/>
    <col min="15119" max="15119" width="13" style="2" customWidth="1"/>
    <col min="15120" max="15120" width="17.140625" style="2" customWidth="1"/>
    <col min="15121" max="15121" width="23.7109375" style="2" customWidth="1"/>
    <col min="15122" max="15131" width="0" style="2" hidden="1" customWidth="1"/>
    <col min="15132" max="15133" width="19.5703125" style="2" customWidth="1"/>
    <col min="15134" max="15134" width="13.5703125" style="2" customWidth="1"/>
    <col min="15135" max="15135" width="19.5703125" style="2" customWidth="1"/>
    <col min="15136" max="15136" width="25" style="2" customWidth="1"/>
    <col min="15137" max="15137" width="22.7109375" style="2" customWidth="1"/>
    <col min="15138" max="15138" width="12.5703125" style="2" customWidth="1"/>
    <col min="15139" max="15139" width="18.5703125" style="2" customWidth="1"/>
    <col min="15140" max="15140" width="15.7109375" style="2" customWidth="1"/>
    <col min="15141" max="15146" width="0" style="2" hidden="1" customWidth="1"/>
    <col min="15147" max="15149" width="11.42578125" style="2" customWidth="1"/>
    <col min="15150" max="15150" width="36.42578125" style="2" customWidth="1"/>
    <col min="15151" max="15156" width="11.42578125" style="2" customWidth="1"/>
    <col min="15157" max="15338" width="11.42578125" style="2"/>
    <col min="15339" max="15339" width="5.85546875" style="2" customWidth="1"/>
    <col min="15340" max="15340" width="20.7109375" style="2" customWidth="1"/>
    <col min="15341" max="15341" width="36.85546875" style="2" customWidth="1"/>
    <col min="15342" max="15342" width="28.7109375" style="2" customWidth="1"/>
    <col min="15343" max="15343" width="13.5703125" style="2" customWidth="1"/>
    <col min="15344" max="15350" width="0" style="2" hidden="1" customWidth="1"/>
    <col min="15351" max="15351" width="17.7109375" style="2" customWidth="1"/>
    <col min="15352" max="15353" width="15.140625" style="2" customWidth="1"/>
    <col min="15354" max="15354" width="16.42578125" style="2" customWidth="1"/>
    <col min="15355" max="15355" width="17.28515625" style="2" customWidth="1"/>
    <col min="15356" max="15356" width="19.85546875" style="2" customWidth="1"/>
    <col min="15357" max="15357" width="14.7109375" style="2" customWidth="1"/>
    <col min="15358" max="15358" width="46" style="2" customWidth="1"/>
    <col min="15359" max="15359" width="39.140625" style="2" customWidth="1"/>
    <col min="15360" max="15361" width="0" style="2" hidden="1" customWidth="1"/>
    <col min="15362" max="15362" width="15.7109375" style="2" customWidth="1"/>
    <col min="15363" max="15369" width="0" style="2" hidden="1" customWidth="1"/>
    <col min="15370" max="15370" width="16.28515625" style="2" customWidth="1"/>
    <col min="15371" max="15371" width="15.85546875" style="2" customWidth="1"/>
    <col min="15372" max="15372" width="16.7109375" style="2" customWidth="1"/>
    <col min="15373" max="15373" width="17.140625" style="2" customWidth="1"/>
    <col min="15374" max="15374" width="12.28515625" style="2" customWidth="1"/>
    <col min="15375" max="15375" width="13" style="2" customWidth="1"/>
    <col min="15376" max="15376" width="17.140625" style="2" customWidth="1"/>
    <col min="15377" max="15377" width="23.7109375" style="2" customWidth="1"/>
    <col min="15378" max="15387" width="0" style="2" hidden="1" customWidth="1"/>
    <col min="15388" max="15389" width="19.5703125" style="2" customWidth="1"/>
    <col min="15390" max="15390" width="13.5703125" style="2" customWidth="1"/>
    <col min="15391" max="15391" width="19.5703125" style="2" customWidth="1"/>
    <col min="15392" max="15392" width="25" style="2" customWidth="1"/>
    <col min="15393" max="15393" width="22.7109375" style="2" customWidth="1"/>
    <col min="15394" max="15394" width="12.5703125" style="2" customWidth="1"/>
    <col min="15395" max="15395" width="18.5703125" style="2" customWidth="1"/>
    <col min="15396" max="15396" width="15.7109375" style="2" customWidth="1"/>
    <col min="15397" max="15402" width="0" style="2" hidden="1" customWidth="1"/>
    <col min="15403" max="15405" width="11.42578125" style="2" customWidth="1"/>
    <col min="15406" max="15406" width="36.42578125" style="2" customWidth="1"/>
    <col min="15407" max="15412" width="11.42578125" style="2" customWidth="1"/>
    <col min="15413" max="15594" width="11.42578125" style="2"/>
    <col min="15595" max="15595" width="5.85546875" style="2" customWidth="1"/>
    <col min="15596" max="15596" width="20.7109375" style="2" customWidth="1"/>
    <col min="15597" max="15597" width="36.85546875" style="2" customWidth="1"/>
    <col min="15598" max="15598" width="28.7109375" style="2" customWidth="1"/>
    <col min="15599" max="15599" width="13.5703125" style="2" customWidth="1"/>
    <col min="15600" max="15606" width="0" style="2" hidden="1" customWidth="1"/>
    <col min="15607" max="15607" width="17.7109375" style="2" customWidth="1"/>
    <col min="15608" max="15609" width="15.140625" style="2" customWidth="1"/>
    <col min="15610" max="15610" width="16.42578125" style="2" customWidth="1"/>
    <col min="15611" max="15611" width="17.28515625" style="2" customWidth="1"/>
    <col min="15612" max="15612" width="19.85546875" style="2" customWidth="1"/>
    <col min="15613" max="15613" width="14.7109375" style="2" customWidth="1"/>
    <col min="15614" max="15614" width="46" style="2" customWidth="1"/>
    <col min="15615" max="15615" width="39.140625" style="2" customWidth="1"/>
    <col min="15616" max="15617" width="0" style="2" hidden="1" customWidth="1"/>
    <col min="15618" max="15618" width="15.7109375" style="2" customWidth="1"/>
    <col min="15619" max="15625" width="0" style="2" hidden="1" customWidth="1"/>
    <col min="15626" max="15626" width="16.28515625" style="2" customWidth="1"/>
    <col min="15627" max="15627" width="15.85546875" style="2" customWidth="1"/>
    <col min="15628" max="15628" width="16.7109375" style="2" customWidth="1"/>
    <col min="15629" max="15629" width="17.140625" style="2" customWidth="1"/>
    <col min="15630" max="15630" width="12.28515625" style="2" customWidth="1"/>
    <col min="15631" max="15631" width="13" style="2" customWidth="1"/>
    <col min="15632" max="15632" width="17.140625" style="2" customWidth="1"/>
    <col min="15633" max="15633" width="23.7109375" style="2" customWidth="1"/>
    <col min="15634" max="15643" width="0" style="2" hidden="1" customWidth="1"/>
    <col min="15644" max="15645" width="19.5703125" style="2" customWidth="1"/>
    <col min="15646" max="15646" width="13.5703125" style="2" customWidth="1"/>
    <col min="15647" max="15647" width="19.5703125" style="2" customWidth="1"/>
    <col min="15648" max="15648" width="25" style="2" customWidth="1"/>
    <col min="15649" max="15649" width="22.7109375" style="2" customWidth="1"/>
    <col min="15650" max="15650" width="12.5703125" style="2" customWidth="1"/>
    <col min="15651" max="15651" width="18.5703125" style="2" customWidth="1"/>
    <col min="15652" max="15652" width="15.7109375" style="2" customWidth="1"/>
    <col min="15653" max="15658" width="0" style="2" hidden="1" customWidth="1"/>
    <col min="15659" max="15661" width="11.42578125" style="2" customWidth="1"/>
    <col min="15662" max="15662" width="36.42578125" style="2" customWidth="1"/>
    <col min="15663" max="15668" width="11.42578125" style="2" customWidth="1"/>
    <col min="15669" max="15850" width="11.42578125" style="2"/>
    <col min="15851" max="15851" width="5.85546875" style="2" customWidth="1"/>
    <col min="15852" max="15852" width="20.7109375" style="2" customWidth="1"/>
    <col min="15853" max="15853" width="36.85546875" style="2" customWidth="1"/>
    <col min="15854" max="15854" width="28.7109375" style="2" customWidth="1"/>
    <col min="15855" max="15855" width="13.5703125" style="2" customWidth="1"/>
    <col min="15856" max="15862" width="0" style="2" hidden="1" customWidth="1"/>
    <col min="15863" max="15863" width="17.7109375" style="2" customWidth="1"/>
    <col min="15864" max="15865" width="15.140625" style="2" customWidth="1"/>
    <col min="15866" max="15866" width="16.42578125" style="2" customWidth="1"/>
    <col min="15867" max="15867" width="17.28515625" style="2" customWidth="1"/>
    <col min="15868" max="15868" width="19.85546875" style="2" customWidth="1"/>
    <col min="15869" max="15869" width="14.7109375" style="2" customWidth="1"/>
    <col min="15870" max="15870" width="46" style="2" customWidth="1"/>
    <col min="15871" max="15871" width="39.140625" style="2" customWidth="1"/>
    <col min="15872" max="15873" width="0" style="2" hidden="1" customWidth="1"/>
    <col min="15874" max="15874" width="15.7109375" style="2" customWidth="1"/>
    <col min="15875" max="15881" width="0" style="2" hidden="1" customWidth="1"/>
    <col min="15882" max="15882" width="16.28515625" style="2" customWidth="1"/>
    <col min="15883" max="15883" width="15.85546875" style="2" customWidth="1"/>
    <col min="15884" max="15884" width="16.7109375" style="2" customWidth="1"/>
    <col min="15885" max="15885" width="17.140625" style="2" customWidth="1"/>
    <col min="15886" max="15886" width="12.28515625" style="2" customWidth="1"/>
    <col min="15887" max="15887" width="13" style="2" customWidth="1"/>
    <col min="15888" max="15888" width="17.140625" style="2" customWidth="1"/>
    <col min="15889" max="15889" width="23.7109375" style="2" customWidth="1"/>
    <col min="15890" max="15899" width="0" style="2" hidden="1" customWidth="1"/>
    <col min="15900" max="15901" width="19.5703125" style="2" customWidth="1"/>
    <col min="15902" max="15902" width="13.5703125" style="2" customWidth="1"/>
    <col min="15903" max="15903" width="19.5703125" style="2" customWidth="1"/>
    <col min="15904" max="15904" width="25" style="2" customWidth="1"/>
    <col min="15905" max="15905" width="22.7109375" style="2" customWidth="1"/>
    <col min="15906" max="15906" width="12.5703125" style="2" customWidth="1"/>
    <col min="15907" max="15907" width="18.5703125" style="2" customWidth="1"/>
    <col min="15908" max="15908" width="15.7109375" style="2" customWidth="1"/>
    <col min="15909" max="15914" width="0" style="2" hidden="1" customWidth="1"/>
    <col min="15915" max="15917" width="11.42578125" style="2" customWidth="1"/>
    <col min="15918" max="15918" width="36.42578125" style="2" customWidth="1"/>
    <col min="15919" max="15924" width="11.42578125" style="2" customWidth="1"/>
    <col min="15925" max="16106" width="11.42578125" style="2"/>
    <col min="16107" max="16107" width="5.85546875" style="2" customWidth="1"/>
    <col min="16108" max="16108" width="20.7109375" style="2" customWidth="1"/>
    <col min="16109" max="16109" width="36.85546875" style="2" customWidth="1"/>
    <col min="16110" max="16110" width="28.7109375" style="2" customWidth="1"/>
    <col min="16111" max="16111" width="13.5703125" style="2" customWidth="1"/>
    <col min="16112" max="16118" width="0" style="2" hidden="1" customWidth="1"/>
    <col min="16119" max="16119" width="17.7109375" style="2" customWidth="1"/>
    <col min="16120" max="16121" width="15.140625" style="2" customWidth="1"/>
    <col min="16122" max="16122" width="16.42578125" style="2" customWidth="1"/>
    <col min="16123" max="16123" width="17.28515625" style="2" customWidth="1"/>
    <col min="16124" max="16124" width="19.85546875" style="2" customWidth="1"/>
    <col min="16125" max="16125" width="14.7109375" style="2" customWidth="1"/>
    <col min="16126" max="16126" width="46" style="2" customWidth="1"/>
    <col min="16127" max="16127" width="39.140625" style="2" customWidth="1"/>
    <col min="16128" max="16129" width="0" style="2" hidden="1" customWidth="1"/>
    <col min="16130" max="16130" width="15.7109375" style="2" customWidth="1"/>
    <col min="16131" max="16137" width="0" style="2" hidden="1" customWidth="1"/>
    <col min="16138" max="16138" width="16.28515625" style="2" customWidth="1"/>
    <col min="16139" max="16139" width="15.85546875" style="2" customWidth="1"/>
    <col min="16140" max="16140" width="16.7109375" style="2" customWidth="1"/>
    <col min="16141" max="16141" width="17.140625" style="2" customWidth="1"/>
    <col min="16142" max="16142" width="12.28515625" style="2" customWidth="1"/>
    <col min="16143" max="16143" width="13" style="2" customWidth="1"/>
    <col min="16144" max="16144" width="17.140625" style="2" customWidth="1"/>
    <col min="16145" max="16145" width="23.7109375" style="2" customWidth="1"/>
    <col min="16146" max="16155" width="0" style="2" hidden="1" customWidth="1"/>
    <col min="16156" max="16157" width="19.5703125" style="2" customWidth="1"/>
    <col min="16158" max="16158" width="13.5703125" style="2" customWidth="1"/>
    <col min="16159" max="16159" width="19.5703125" style="2" customWidth="1"/>
    <col min="16160" max="16160" width="25" style="2" customWidth="1"/>
    <col min="16161" max="16161" width="22.7109375" style="2" customWidth="1"/>
    <col min="16162" max="16162" width="12.5703125" style="2" customWidth="1"/>
    <col min="16163" max="16163" width="18.5703125" style="2" customWidth="1"/>
    <col min="16164" max="16164" width="15.7109375" style="2" customWidth="1"/>
    <col min="16165" max="16170" width="0" style="2" hidden="1" customWidth="1"/>
    <col min="16171" max="16173" width="11.42578125" style="2" customWidth="1"/>
    <col min="16174" max="16174" width="36.42578125" style="2" customWidth="1"/>
    <col min="16175" max="16180" width="11.42578125" style="2" customWidth="1"/>
    <col min="16181" max="16384" width="11.42578125" style="2"/>
  </cols>
  <sheetData>
    <row r="1" spans="1:92" ht="23.25" customHeight="1" x14ac:dyDescent="0.25">
      <c r="B1" s="2"/>
      <c r="C1" s="2"/>
      <c r="D1" s="3"/>
      <c r="E1" s="3"/>
      <c r="F1" s="4"/>
      <c r="G1" s="4"/>
      <c r="H1" s="4"/>
      <c r="I1" s="4"/>
      <c r="J1" s="4"/>
      <c r="K1" s="4"/>
      <c r="L1" s="23"/>
      <c r="M1" s="4"/>
      <c r="N1" s="4"/>
      <c r="O1" s="4"/>
      <c r="P1" s="4"/>
      <c r="Q1" s="4"/>
      <c r="R1" s="4"/>
      <c r="S1" s="4"/>
      <c r="T1" s="2"/>
      <c r="U1" s="2"/>
      <c r="V1" s="2"/>
      <c r="W1" s="2"/>
      <c r="X1" s="5"/>
      <c r="Y1" s="5"/>
      <c r="Z1" s="2"/>
      <c r="AA1" s="2"/>
      <c r="AB1" s="2"/>
      <c r="AC1" s="2"/>
      <c r="AD1" s="2"/>
      <c r="AE1" s="2"/>
      <c r="AF1" s="2"/>
      <c r="AG1" s="2"/>
      <c r="AH1" s="2"/>
      <c r="AI1" s="2"/>
      <c r="AJ1" s="2"/>
      <c r="AK1" s="2"/>
      <c r="AL1" s="2"/>
      <c r="AM1" s="2"/>
      <c r="AN1" s="2"/>
      <c r="AO1" s="2"/>
      <c r="AP1" s="3"/>
      <c r="AQ1" s="2"/>
    </row>
    <row r="2" spans="1:92" ht="23.25" customHeight="1" x14ac:dyDescent="0.25">
      <c r="B2" s="2"/>
      <c r="C2" s="2"/>
      <c r="D2" s="3"/>
      <c r="E2" s="3"/>
      <c r="F2" s="4"/>
      <c r="G2" s="4"/>
      <c r="H2" s="4"/>
      <c r="I2" s="4"/>
      <c r="J2" s="4"/>
      <c r="K2" s="4"/>
      <c r="L2" s="23"/>
      <c r="M2" s="4"/>
      <c r="N2" s="4"/>
      <c r="O2" s="4"/>
      <c r="P2" s="4"/>
      <c r="Q2" s="4"/>
      <c r="R2" s="4"/>
      <c r="S2" s="4"/>
      <c r="T2" s="2"/>
      <c r="U2" s="2"/>
      <c r="V2" s="2"/>
      <c r="W2" s="2"/>
      <c r="X2" s="5"/>
      <c r="Y2" s="5"/>
      <c r="Z2" s="2"/>
      <c r="AA2" s="2"/>
      <c r="AB2" s="2"/>
      <c r="AC2" s="2"/>
      <c r="AD2" s="2"/>
      <c r="AE2" s="2"/>
      <c r="AF2" s="2"/>
      <c r="AG2" s="2"/>
      <c r="AH2" s="2"/>
      <c r="AI2" s="2"/>
      <c r="AJ2" s="2"/>
      <c r="AK2" s="2"/>
      <c r="AL2" s="2"/>
      <c r="AM2" s="2"/>
      <c r="AN2" s="2"/>
      <c r="AO2" s="2"/>
      <c r="AP2" s="3"/>
      <c r="AQ2" s="2"/>
    </row>
    <row r="3" spans="1:92" ht="23.25" customHeight="1" x14ac:dyDescent="0.25">
      <c r="B3" s="138" t="s">
        <v>38</v>
      </c>
      <c r="C3" s="138"/>
      <c r="D3" s="138"/>
      <c r="E3" s="44"/>
      <c r="F3" s="4"/>
      <c r="G3" s="4"/>
      <c r="H3" s="4"/>
      <c r="I3" s="4"/>
      <c r="J3" s="4"/>
      <c r="K3" s="4"/>
      <c r="L3" s="23"/>
      <c r="M3" s="4"/>
      <c r="N3" s="4"/>
      <c r="O3" s="4"/>
      <c r="P3" s="4"/>
      <c r="Q3" s="4"/>
      <c r="R3" s="4"/>
      <c r="S3" s="4"/>
      <c r="T3" s="6"/>
      <c r="U3" s="6"/>
      <c r="V3" s="6"/>
      <c r="W3" s="6"/>
      <c r="X3" s="7"/>
      <c r="Y3" s="7"/>
      <c r="Z3" s="6"/>
      <c r="AA3" s="6"/>
      <c r="AB3" s="6"/>
      <c r="AC3" s="6"/>
      <c r="AD3" s="6"/>
      <c r="AE3" s="6"/>
      <c r="AF3" s="6"/>
      <c r="AG3" s="6"/>
      <c r="AH3" s="6"/>
      <c r="AI3" s="6"/>
      <c r="AJ3" s="6"/>
      <c r="AK3" s="6"/>
      <c r="AL3" s="6"/>
      <c r="AM3" s="6"/>
      <c r="AN3" s="6"/>
      <c r="AO3" s="6"/>
      <c r="AP3" s="3"/>
      <c r="AQ3" s="2"/>
    </row>
    <row r="4" spans="1:92" ht="23.25" customHeight="1" x14ac:dyDescent="0.25">
      <c r="B4" s="138" t="s">
        <v>258</v>
      </c>
      <c r="C4" s="138"/>
      <c r="D4" s="138"/>
      <c r="E4" s="44"/>
      <c r="F4" s="4"/>
      <c r="G4" s="4"/>
      <c r="H4" s="4"/>
      <c r="I4" s="4"/>
      <c r="J4" s="4"/>
      <c r="K4" s="4"/>
      <c r="L4" s="23"/>
      <c r="M4" s="4"/>
      <c r="N4" s="4"/>
      <c r="O4" s="4"/>
      <c r="P4" s="4"/>
      <c r="Q4" s="4"/>
      <c r="R4" s="4"/>
      <c r="S4" s="4"/>
      <c r="T4" s="6"/>
      <c r="U4" s="6"/>
      <c r="V4" s="6"/>
      <c r="W4" s="6"/>
      <c r="X4" s="7"/>
      <c r="Y4" s="7"/>
      <c r="Z4" s="6"/>
      <c r="AA4" s="6"/>
      <c r="AB4" s="6"/>
      <c r="AC4" s="6"/>
      <c r="AD4" s="6"/>
      <c r="AE4" s="6"/>
      <c r="AF4" s="6"/>
      <c r="AG4" s="6"/>
      <c r="AH4" s="6"/>
      <c r="AI4" s="6"/>
      <c r="AJ4" s="6"/>
      <c r="AK4" s="6"/>
      <c r="AL4" s="6"/>
      <c r="AM4" s="6"/>
      <c r="AN4" s="6"/>
      <c r="AO4" s="6"/>
      <c r="AP4" s="3"/>
      <c r="AQ4" s="2"/>
    </row>
    <row r="5" spans="1:92" ht="23.25" customHeight="1" x14ac:dyDescent="0.25">
      <c r="B5" s="138" t="s">
        <v>260</v>
      </c>
      <c r="C5" s="138"/>
      <c r="D5" s="138"/>
      <c r="E5" s="44"/>
      <c r="F5" s="4"/>
      <c r="G5" s="4"/>
      <c r="H5" s="4"/>
      <c r="I5" s="4"/>
      <c r="J5" s="4"/>
      <c r="K5" s="4"/>
      <c r="L5" s="23"/>
      <c r="M5" s="4"/>
      <c r="N5" s="4"/>
      <c r="O5" s="4"/>
      <c r="P5" s="4"/>
      <c r="Q5" s="4"/>
      <c r="R5" s="4"/>
      <c r="S5" s="4"/>
      <c r="T5" s="6"/>
      <c r="U5" s="6"/>
      <c r="V5" s="6"/>
      <c r="W5" s="6"/>
      <c r="X5" s="7"/>
      <c r="Y5" s="7"/>
      <c r="Z5" s="6"/>
      <c r="AA5" s="6"/>
      <c r="AB5" s="6"/>
      <c r="AC5" s="6"/>
      <c r="AD5" s="6"/>
      <c r="AE5" s="6"/>
      <c r="AF5" s="6"/>
      <c r="AG5" s="6"/>
      <c r="AH5" s="6"/>
      <c r="AI5" s="6"/>
      <c r="AJ5" s="6"/>
      <c r="AK5" s="6"/>
      <c r="AL5" s="6"/>
      <c r="AM5" s="6"/>
      <c r="AN5" s="6"/>
      <c r="AO5" s="6"/>
      <c r="AP5" s="3"/>
      <c r="AQ5" s="2"/>
    </row>
    <row r="6" spans="1:92" ht="23.25" customHeight="1" thickBot="1" x14ac:dyDescent="0.35">
      <c r="B6" s="2"/>
      <c r="C6" s="2"/>
      <c r="D6" s="8"/>
      <c r="E6" s="8"/>
      <c r="F6" s="4"/>
      <c r="G6" s="4"/>
      <c r="H6" s="4"/>
      <c r="I6" s="4"/>
      <c r="J6" s="4"/>
      <c r="K6" s="4"/>
      <c r="L6" s="23"/>
      <c r="M6" s="4"/>
      <c r="N6" s="4"/>
      <c r="O6" s="4"/>
      <c r="P6" s="4"/>
      <c r="Q6" s="4"/>
      <c r="R6" s="4"/>
      <c r="S6" s="4"/>
      <c r="T6" s="2"/>
      <c r="U6" s="2"/>
      <c r="V6" s="2"/>
      <c r="W6" s="2"/>
      <c r="X6" s="5"/>
      <c r="Y6" s="5"/>
      <c r="Z6" s="2"/>
      <c r="AA6" s="2"/>
      <c r="AB6" s="2"/>
      <c r="AC6" s="2"/>
      <c r="AD6" s="2"/>
      <c r="AE6" s="2"/>
      <c r="AF6" s="2"/>
      <c r="AG6" s="2"/>
      <c r="AH6" s="2"/>
      <c r="AI6" s="2"/>
      <c r="AJ6" s="2"/>
      <c r="AK6" s="2"/>
      <c r="AL6" s="2"/>
      <c r="AM6" s="2"/>
      <c r="AN6" s="2"/>
      <c r="AO6" s="2"/>
      <c r="AP6" s="3"/>
      <c r="AQ6" s="2"/>
    </row>
    <row r="7" spans="1:92" s="18" customFormat="1" ht="43.5" thickBot="1" x14ac:dyDescent="0.3">
      <c r="A7" s="16"/>
      <c r="B7" s="12" t="s">
        <v>5</v>
      </c>
      <c r="C7" s="13" t="s">
        <v>0</v>
      </c>
      <c r="D7" s="13" t="s">
        <v>6</v>
      </c>
      <c r="E7" s="13" t="s">
        <v>130</v>
      </c>
      <c r="F7" s="13" t="s">
        <v>44</v>
      </c>
      <c r="G7" s="13" t="s">
        <v>45</v>
      </c>
      <c r="H7" s="13" t="s">
        <v>46</v>
      </c>
      <c r="I7" s="13" t="s">
        <v>47</v>
      </c>
      <c r="J7" s="13" t="s">
        <v>48</v>
      </c>
      <c r="K7" s="13" t="s">
        <v>51</v>
      </c>
      <c r="L7" s="24" t="s">
        <v>52</v>
      </c>
      <c r="M7" s="14" t="s">
        <v>7</v>
      </c>
      <c r="N7" s="14" t="s">
        <v>8</v>
      </c>
      <c r="O7" s="14" t="s">
        <v>9</v>
      </c>
      <c r="P7" s="14" t="s">
        <v>10</v>
      </c>
      <c r="Q7" s="15" t="s">
        <v>1</v>
      </c>
      <c r="R7" s="15" t="s">
        <v>2</v>
      </c>
      <c r="S7" s="15" t="s">
        <v>3</v>
      </c>
      <c r="T7" s="15" t="s">
        <v>4</v>
      </c>
      <c r="U7" s="15" t="s">
        <v>49</v>
      </c>
      <c r="V7" s="15" t="s">
        <v>50</v>
      </c>
      <c r="W7" s="15" t="s">
        <v>51</v>
      </c>
      <c r="X7" s="15" t="s">
        <v>52</v>
      </c>
      <c r="Y7" s="15" t="s">
        <v>271</v>
      </c>
      <c r="Z7" s="15" t="s">
        <v>53</v>
      </c>
      <c r="AA7" s="15" t="s">
        <v>54</v>
      </c>
      <c r="AB7" s="15" t="s">
        <v>55</v>
      </c>
      <c r="AC7" s="15" t="s">
        <v>56</v>
      </c>
      <c r="AD7" s="15" t="s">
        <v>57</v>
      </c>
      <c r="AE7" s="15" t="s">
        <v>58</v>
      </c>
      <c r="AF7" s="15" t="s">
        <v>59</v>
      </c>
      <c r="AG7" s="15" t="s">
        <v>60</v>
      </c>
      <c r="AH7" s="15" t="s">
        <v>61</v>
      </c>
      <c r="AI7" s="15" t="s">
        <v>62</v>
      </c>
      <c r="AJ7" s="15" t="s">
        <v>63</v>
      </c>
      <c r="AK7" s="15" t="s">
        <v>64</v>
      </c>
      <c r="AL7" s="15" t="s">
        <v>65</v>
      </c>
      <c r="AM7" s="15" t="s">
        <v>66</v>
      </c>
      <c r="AN7" s="15" t="s">
        <v>67</v>
      </c>
      <c r="AO7" s="15" t="s">
        <v>68</v>
      </c>
      <c r="AP7" s="15" t="s">
        <v>257</v>
      </c>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row>
    <row r="8" spans="1:92" s="20" customFormat="1" ht="66" customHeight="1" thickBot="1" x14ac:dyDescent="0.3">
      <c r="A8" s="19"/>
      <c r="B8" s="54" t="s">
        <v>131</v>
      </c>
      <c r="C8" s="25" t="s">
        <v>224</v>
      </c>
      <c r="D8" s="26" t="s">
        <v>215</v>
      </c>
      <c r="E8" s="45" t="s">
        <v>198</v>
      </c>
      <c r="F8" s="26">
        <v>1</v>
      </c>
      <c r="G8" s="28">
        <v>0</v>
      </c>
      <c r="H8" s="28">
        <v>1</v>
      </c>
      <c r="I8" s="28">
        <v>0</v>
      </c>
      <c r="J8" s="28">
        <v>0</v>
      </c>
      <c r="K8" s="28">
        <v>1</v>
      </c>
      <c r="L8" s="99">
        <f>IF(F8=0,"0",IFERROR(K8/F8,0))</f>
        <v>1</v>
      </c>
      <c r="M8" s="139" t="s">
        <v>43</v>
      </c>
      <c r="N8" s="119">
        <v>33</v>
      </c>
      <c r="O8" s="140" t="s">
        <v>113</v>
      </c>
      <c r="P8" s="140" t="s">
        <v>114</v>
      </c>
      <c r="Q8" s="31">
        <v>3301003</v>
      </c>
      <c r="R8" s="30" t="s">
        <v>115</v>
      </c>
      <c r="S8" s="31">
        <v>330100300</v>
      </c>
      <c r="T8" s="30" t="s">
        <v>115</v>
      </c>
      <c r="U8" s="41">
        <v>2</v>
      </c>
      <c r="V8" s="29">
        <v>1</v>
      </c>
      <c r="W8" s="48">
        <v>1</v>
      </c>
      <c r="X8" s="99">
        <f t="shared" ref="X8:X32" si="0">IF(V8=0,"0",IFERROR(W8/V8,0))</f>
        <v>1</v>
      </c>
      <c r="Y8" s="89" t="s">
        <v>272</v>
      </c>
      <c r="Z8" s="27">
        <v>9000000</v>
      </c>
      <c r="AA8" s="27"/>
      <c r="AB8" s="27"/>
      <c r="AC8" s="27"/>
      <c r="AD8" s="27"/>
      <c r="AE8" s="27"/>
      <c r="AF8" s="27"/>
      <c r="AG8" s="27">
        <f>+SUM(Z8:AF8)</f>
        <v>9000000</v>
      </c>
      <c r="AH8" s="89"/>
      <c r="AI8" s="89">
        <v>13102575</v>
      </c>
      <c r="AJ8" s="89"/>
      <c r="AK8" s="89"/>
      <c r="AL8" s="89"/>
      <c r="AM8" s="89"/>
      <c r="AN8" s="89"/>
      <c r="AO8" s="89">
        <f>+SUM(AH8:AN8)</f>
        <v>13102575</v>
      </c>
      <c r="AP8" s="73" t="s">
        <v>313</v>
      </c>
    </row>
    <row r="9" spans="1:92" s="20" customFormat="1" ht="36.75" customHeight="1" thickBot="1" x14ac:dyDescent="0.3">
      <c r="A9" s="19"/>
      <c r="B9" s="54" t="s">
        <v>131</v>
      </c>
      <c r="C9" s="25" t="s">
        <v>225</v>
      </c>
      <c r="D9" s="54" t="s">
        <v>215</v>
      </c>
      <c r="E9" s="54" t="s">
        <v>198</v>
      </c>
      <c r="F9" s="54">
        <v>1</v>
      </c>
      <c r="G9" s="28">
        <v>0</v>
      </c>
      <c r="H9" s="28">
        <v>0</v>
      </c>
      <c r="I9" s="28">
        <v>0</v>
      </c>
      <c r="J9" s="28">
        <v>1</v>
      </c>
      <c r="K9" s="28">
        <v>0</v>
      </c>
      <c r="L9" s="99">
        <f t="shared" ref="L9:L32" si="1">IF(F9=0,"0",IFERROR(K9/F9,0))</f>
        <v>0</v>
      </c>
      <c r="M9" s="139"/>
      <c r="N9" s="127"/>
      <c r="O9" s="140"/>
      <c r="P9" s="140"/>
      <c r="Q9" s="31">
        <v>3301048</v>
      </c>
      <c r="R9" s="30" t="s">
        <v>116</v>
      </c>
      <c r="S9" s="31">
        <v>330104800</v>
      </c>
      <c r="T9" s="30" t="s">
        <v>116</v>
      </c>
      <c r="U9" s="41">
        <v>1</v>
      </c>
      <c r="V9" s="29">
        <v>1</v>
      </c>
      <c r="W9" s="48">
        <v>0</v>
      </c>
      <c r="X9" s="99">
        <f t="shared" si="0"/>
        <v>0</v>
      </c>
      <c r="Y9" s="89"/>
      <c r="Z9" s="27">
        <v>3000000</v>
      </c>
      <c r="AA9" s="27"/>
      <c r="AB9" s="27"/>
      <c r="AC9" s="27"/>
      <c r="AD9" s="27"/>
      <c r="AE9" s="27"/>
      <c r="AF9" s="27"/>
      <c r="AG9" s="27">
        <f t="shared" ref="AG9:AG31" si="2">+SUM(Z9:AF9)</f>
        <v>3000000</v>
      </c>
      <c r="AH9" s="89"/>
      <c r="AI9" s="89"/>
      <c r="AJ9" s="89"/>
      <c r="AK9" s="89"/>
      <c r="AL9" s="89"/>
      <c r="AM9" s="89"/>
      <c r="AN9" s="89"/>
      <c r="AO9" s="89">
        <f>+SUM(AH9:AN9)</f>
        <v>0</v>
      </c>
      <c r="AP9" s="73"/>
    </row>
    <row r="10" spans="1:92" s="20" customFormat="1" ht="64.5" customHeight="1" thickBot="1" x14ac:dyDescent="0.3">
      <c r="A10" s="19"/>
      <c r="B10" s="54" t="s">
        <v>131</v>
      </c>
      <c r="C10" s="25" t="s">
        <v>228</v>
      </c>
      <c r="D10" s="26" t="s">
        <v>223</v>
      </c>
      <c r="E10" s="45" t="s">
        <v>229</v>
      </c>
      <c r="F10" s="26">
        <v>7</v>
      </c>
      <c r="G10" s="28">
        <v>2</v>
      </c>
      <c r="H10" s="28">
        <v>2</v>
      </c>
      <c r="I10" s="28">
        <v>2</v>
      </c>
      <c r="J10" s="28">
        <v>1</v>
      </c>
      <c r="K10" s="28">
        <v>6</v>
      </c>
      <c r="L10" s="99">
        <f t="shared" si="1"/>
        <v>0.8571428571428571</v>
      </c>
      <c r="M10" s="139"/>
      <c r="N10" s="127"/>
      <c r="O10" s="140"/>
      <c r="P10" s="140"/>
      <c r="Q10" s="131">
        <v>3301053</v>
      </c>
      <c r="R10" s="132" t="s">
        <v>28</v>
      </c>
      <c r="S10" s="100">
        <v>330105300</v>
      </c>
      <c r="T10" s="102" t="s">
        <v>117</v>
      </c>
      <c r="U10" s="100">
        <v>28</v>
      </c>
      <c r="V10" s="123">
        <v>7</v>
      </c>
      <c r="W10" s="123">
        <v>8</v>
      </c>
      <c r="X10" s="151">
        <f t="shared" si="0"/>
        <v>1.1428571428571428</v>
      </c>
      <c r="Y10" s="107" t="s">
        <v>272</v>
      </c>
      <c r="Z10" s="133"/>
      <c r="AA10" s="133">
        <v>100608151</v>
      </c>
      <c r="AB10" s="133"/>
      <c r="AC10" s="133"/>
      <c r="AD10" s="133"/>
      <c r="AE10" s="133"/>
      <c r="AF10" s="133"/>
      <c r="AG10" s="133">
        <f t="shared" si="2"/>
        <v>100608151</v>
      </c>
      <c r="AH10" s="107">
        <v>5000000</v>
      </c>
      <c r="AI10" s="107">
        <v>24042468</v>
      </c>
      <c r="AJ10" s="107">
        <v>16900000</v>
      </c>
      <c r="AK10" s="107"/>
      <c r="AL10" s="107"/>
      <c r="AM10" s="107"/>
      <c r="AN10" s="107">
        <v>3600000</v>
      </c>
      <c r="AO10" s="107">
        <f>+SUM(AH10:AN12)</f>
        <v>49542468</v>
      </c>
      <c r="AP10" s="102" t="s">
        <v>323</v>
      </c>
    </row>
    <row r="11" spans="1:92" s="20" customFormat="1" ht="54.75" thickBot="1" x14ac:dyDescent="0.3">
      <c r="A11" s="19"/>
      <c r="B11" s="77" t="s">
        <v>131</v>
      </c>
      <c r="C11" s="76" t="s">
        <v>226</v>
      </c>
      <c r="D11" s="77" t="s">
        <v>188</v>
      </c>
      <c r="E11" s="77" t="s">
        <v>227</v>
      </c>
      <c r="F11" s="77">
        <v>3</v>
      </c>
      <c r="G11" s="56">
        <v>0</v>
      </c>
      <c r="H11" s="56">
        <v>1</v>
      </c>
      <c r="I11" s="56">
        <v>1</v>
      </c>
      <c r="J11" s="56">
        <v>1</v>
      </c>
      <c r="K11" s="56">
        <v>3</v>
      </c>
      <c r="L11" s="99">
        <f t="shared" ref="L11" si="3">IF(F11=0,"0",IFERROR(K11/F11,0))</f>
        <v>1</v>
      </c>
      <c r="M11" s="139"/>
      <c r="N11" s="127"/>
      <c r="O11" s="140"/>
      <c r="P11" s="140"/>
      <c r="Q11" s="131"/>
      <c r="R11" s="132"/>
      <c r="S11" s="125"/>
      <c r="T11" s="103"/>
      <c r="U11" s="125"/>
      <c r="V11" s="150"/>
      <c r="W11" s="150"/>
      <c r="X11" s="126"/>
      <c r="Y11" s="108"/>
      <c r="Z11" s="141"/>
      <c r="AA11" s="141"/>
      <c r="AB11" s="141"/>
      <c r="AC11" s="141"/>
      <c r="AD11" s="141"/>
      <c r="AE11" s="141"/>
      <c r="AF11" s="141"/>
      <c r="AG11" s="141"/>
      <c r="AH11" s="108"/>
      <c r="AI11" s="108"/>
      <c r="AJ11" s="108"/>
      <c r="AK11" s="108"/>
      <c r="AL11" s="108"/>
      <c r="AM11" s="108"/>
      <c r="AN11" s="108"/>
      <c r="AO11" s="108"/>
      <c r="AP11" s="103"/>
    </row>
    <row r="12" spans="1:92" s="20" customFormat="1" ht="75.75" customHeight="1" thickBot="1" x14ac:dyDescent="0.3">
      <c r="A12" s="19"/>
      <c r="B12" s="54" t="s">
        <v>131</v>
      </c>
      <c r="C12" s="25" t="s">
        <v>230</v>
      </c>
      <c r="D12" s="26" t="s">
        <v>231</v>
      </c>
      <c r="E12" s="45" t="s">
        <v>227</v>
      </c>
      <c r="F12" s="26">
        <v>3</v>
      </c>
      <c r="G12" s="28">
        <v>0</v>
      </c>
      <c r="H12" s="28">
        <v>1</v>
      </c>
      <c r="I12" s="28">
        <v>1</v>
      </c>
      <c r="J12" s="28">
        <v>1</v>
      </c>
      <c r="K12" s="28">
        <v>3</v>
      </c>
      <c r="L12" s="99">
        <f t="shared" si="1"/>
        <v>1</v>
      </c>
      <c r="M12" s="139"/>
      <c r="N12" s="127"/>
      <c r="O12" s="140"/>
      <c r="P12" s="140"/>
      <c r="Q12" s="131"/>
      <c r="R12" s="132"/>
      <c r="S12" s="101"/>
      <c r="T12" s="104"/>
      <c r="U12" s="101"/>
      <c r="V12" s="124"/>
      <c r="W12" s="124"/>
      <c r="X12" s="152"/>
      <c r="Y12" s="109"/>
      <c r="Z12" s="141"/>
      <c r="AA12" s="141"/>
      <c r="AB12" s="141"/>
      <c r="AC12" s="141"/>
      <c r="AD12" s="141"/>
      <c r="AE12" s="141"/>
      <c r="AF12" s="141"/>
      <c r="AG12" s="141"/>
      <c r="AH12" s="109"/>
      <c r="AI12" s="109"/>
      <c r="AJ12" s="109"/>
      <c r="AK12" s="109"/>
      <c r="AL12" s="109"/>
      <c r="AM12" s="109"/>
      <c r="AN12" s="109"/>
      <c r="AO12" s="109"/>
      <c r="AP12" s="104"/>
    </row>
    <row r="13" spans="1:92" s="20" customFormat="1" ht="84" customHeight="1" thickBot="1" x14ac:dyDescent="0.3">
      <c r="A13" s="19"/>
      <c r="B13" s="54" t="s">
        <v>131</v>
      </c>
      <c r="C13" s="25" t="s">
        <v>232</v>
      </c>
      <c r="D13" s="26" t="s">
        <v>215</v>
      </c>
      <c r="E13" s="45" t="s">
        <v>198</v>
      </c>
      <c r="F13" s="26">
        <v>1</v>
      </c>
      <c r="G13" s="28">
        <v>0</v>
      </c>
      <c r="H13" s="28">
        <v>0</v>
      </c>
      <c r="I13" s="28">
        <v>1</v>
      </c>
      <c r="J13" s="28">
        <v>0</v>
      </c>
      <c r="K13" s="28">
        <v>1</v>
      </c>
      <c r="L13" s="99">
        <f t="shared" si="1"/>
        <v>1</v>
      </c>
      <c r="M13" s="139"/>
      <c r="N13" s="127"/>
      <c r="O13" s="140"/>
      <c r="P13" s="140"/>
      <c r="Q13" s="131"/>
      <c r="R13" s="132"/>
      <c r="S13" s="31">
        <v>330105302</v>
      </c>
      <c r="T13" s="30" t="s">
        <v>118</v>
      </c>
      <c r="U13" s="41">
        <v>3</v>
      </c>
      <c r="V13" s="26">
        <v>1</v>
      </c>
      <c r="W13" s="48">
        <v>1</v>
      </c>
      <c r="X13" s="99">
        <f t="shared" si="0"/>
        <v>1</v>
      </c>
      <c r="Y13" s="89" t="s">
        <v>272</v>
      </c>
      <c r="Z13" s="141"/>
      <c r="AA13" s="141"/>
      <c r="AB13" s="141"/>
      <c r="AC13" s="141"/>
      <c r="AD13" s="141"/>
      <c r="AE13" s="141"/>
      <c r="AF13" s="141"/>
      <c r="AG13" s="141"/>
      <c r="AH13" s="89"/>
      <c r="AI13" s="89">
        <v>42328032</v>
      </c>
      <c r="AJ13" s="89"/>
      <c r="AK13" s="89"/>
      <c r="AL13" s="89"/>
      <c r="AM13" s="89"/>
      <c r="AN13" s="89"/>
      <c r="AO13" s="89">
        <f>+SUM(AH13:AN13)</f>
        <v>42328032</v>
      </c>
      <c r="AP13" s="73" t="s">
        <v>315</v>
      </c>
    </row>
    <row r="14" spans="1:92" s="20" customFormat="1" ht="39" customHeight="1" thickBot="1" x14ac:dyDescent="0.3">
      <c r="A14" s="19"/>
      <c r="B14" s="77" t="s">
        <v>131</v>
      </c>
      <c r="C14" s="76" t="s">
        <v>132</v>
      </c>
      <c r="D14" s="77"/>
      <c r="E14" s="77"/>
      <c r="F14" s="77"/>
      <c r="G14" s="56"/>
      <c r="H14" s="56"/>
      <c r="I14" s="56"/>
      <c r="J14" s="56"/>
      <c r="K14" s="56"/>
      <c r="L14" s="99"/>
      <c r="M14" s="139"/>
      <c r="N14" s="127"/>
      <c r="O14" s="140"/>
      <c r="P14" s="140"/>
      <c r="Q14" s="72">
        <v>3301078</v>
      </c>
      <c r="R14" s="73" t="s">
        <v>310</v>
      </c>
      <c r="S14" s="72">
        <v>330107800</v>
      </c>
      <c r="T14" s="73" t="s">
        <v>311</v>
      </c>
      <c r="U14" s="41">
        <v>4</v>
      </c>
      <c r="V14" s="77">
        <v>1</v>
      </c>
      <c r="W14" s="48">
        <v>0</v>
      </c>
      <c r="X14" s="99">
        <f t="shared" si="0"/>
        <v>0</v>
      </c>
      <c r="Y14" s="89"/>
      <c r="Z14" s="82"/>
      <c r="AA14" s="82"/>
      <c r="AB14" s="82"/>
      <c r="AC14" s="82"/>
      <c r="AD14" s="82"/>
      <c r="AE14" s="82"/>
      <c r="AF14" s="82"/>
      <c r="AG14" s="82"/>
      <c r="AH14" s="89"/>
      <c r="AI14" s="89"/>
      <c r="AJ14" s="89"/>
      <c r="AK14" s="89"/>
      <c r="AL14" s="89"/>
      <c r="AM14" s="89"/>
      <c r="AN14" s="89"/>
      <c r="AO14" s="89">
        <f>+SUM(AH14:AN14)</f>
        <v>0</v>
      </c>
      <c r="AP14" s="73"/>
    </row>
    <row r="15" spans="1:92" s="20" customFormat="1" ht="99" customHeight="1" thickBot="1" x14ac:dyDescent="0.3">
      <c r="A15" s="19"/>
      <c r="B15" s="54" t="s">
        <v>131</v>
      </c>
      <c r="C15" s="25" t="s">
        <v>233</v>
      </c>
      <c r="D15" s="26" t="s">
        <v>234</v>
      </c>
      <c r="E15" s="45" t="s">
        <v>235</v>
      </c>
      <c r="F15" s="26">
        <v>1</v>
      </c>
      <c r="G15" s="28">
        <v>1</v>
      </c>
      <c r="H15" s="28">
        <v>0</v>
      </c>
      <c r="I15" s="28">
        <v>0</v>
      </c>
      <c r="J15" s="28">
        <v>0</v>
      </c>
      <c r="K15" s="28">
        <v>1</v>
      </c>
      <c r="L15" s="99">
        <f t="shared" si="1"/>
        <v>1</v>
      </c>
      <c r="M15" s="139"/>
      <c r="N15" s="127"/>
      <c r="O15" s="140"/>
      <c r="P15" s="140"/>
      <c r="Q15" s="100">
        <v>3301064</v>
      </c>
      <c r="R15" s="102" t="s">
        <v>119</v>
      </c>
      <c r="S15" s="100">
        <v>330106400</v>
      </c>
      <c r="T15" s="102" t="s">
        <v>40</v>
      </c>
      <c r="U15" s="128">
        <v>44</v>
      </c>
      <c r="V15" s="123">
        <v>11</v>
      </c>
      <c r="W15" s="123">
        <v>11</v>
      </c>
      <c r="X15" s="151">
        <f>IF(V15=0,"0",IFERROR(W15/V15,0))</f>
        <v>1</v>
      </c>
      <c r="Y15" s="107" t="s">
        <v>272</v>
      </c>
      <c r="Z15" s="27">
        <v>300000</v>
      </c>
      <c r="AA15" s="27"/>
      <c r="AB15" s="27"/>
      <c r="AC15" s="27"/>
      <c r="AD15" s="27"/>
      <c r="AE15" s="27"/>
      <c r="AF15" s="27"/>
      <c r="AG15" s="27">
        <f t="shared" si="2"/>
        <v>300000</v>
      </c>
      <c r="AH15" s="156">
        <v>2000000</v>
      </c>
      <c r="AI15" s="156">
        <v>6900000</v>
      </c>
      <c r="AJ15" s="156"/>
      <c r="AK15" s="156"/>
      <c r="AL15" s="156"/>
      <c r="AM15" s="156"/>
      <c r="AN15" s="156">
        <v>3500000</v>
      </c>
      <c r="AO15" s="156">
        <f>+SUM(AH15:AN16)</f>
        <v>12400000</v>
      </c>
      <c r="AP15" s="102" t="s">
        <v>316</v>
      </c>
    </row>
    <row r="16" spans="1:92" s="20" customFormat="1" ht="99" customHeight="1" thickBot="1" x14ac:dyDescent="0.3">
      <c r="A16" s="19"/>
      <c r="B16" s="54" t="s">
        <v>131</v>
      </c>
      <c r="C16" s="25" t="s">
        <v>236</v>
      </c>
      <c r="D16" s="54" t="s">
        <v>234</v>
      </c>
      <c r="E16" s="54" t="s">
        <v>235</v>
      </c>
      <c r="F16" s="54">
        <v>10</v>
      </c>
      <c r="G16" s="28">
        <v>0</v>
      </c>
      <c r="H16" s="28">
        <v>3</v>
      </c>
      <c r="I16" s="28">
        <v>4</v>
      </c>
      <c r="J16" s="28">
        <v>3</v>
      </c>
      <c r="K16" s="28">
        <v>7</v>
      </c>
      <c r="L16" s="99">
        <f t="shared" si="1"/>
        <v>0.7</v>
      </c>
      <c r="M16" s="139"/>
      <c r="N16" s="127"/>
      <c r="O16" s="140"/>
      <c r="P16" s="140"/>
      <c r="Q16" s="101"/>
      <c r="R16" s="104"/>
      <c r="S16" s="101"/>
      <c r="T16" s="104"/>
      <c r="U16" s="130"/>
      <c r="V16" s="124"/>
      <c r="W16" s="124"/>
      <c r="X16" s="152"/>
      <c r="Y16" s="109"/>
      <c r="Z16" s="27">
        <v>300000</v>
      </c>
      <c r="AA16" s="27"/>
      <c r="AB16" s="27"/>
      <c r="AC16" s="27"/>
      <c r="AD16" s="27"/>
      <c r="AE16" s="27"/>
      <c r="AF16" s="27"/>
      <c r="AG16" s="27">
        <f t="shared" si="2"/>
        <v>300000</v>
      </c>
      <c r="AH16" s="157"/>
      <c r="AI16" s="157"/>
      <c r="AJ16" s="157"/>
      <c r="AK16" s="157"/>
      <c r="AL16" s="157"/>
      <c r="AM16" s="157"/>
      <c r="AN16" s="157"/>
      <c r="AO16" s="157"/>
      <c r="AP16" s="104"/>
    </row>
    <row r="17" spans="1:43" s="20" customFormat="1" ht="46.5" customHeight="1" thickBot="1" x14ac:dyDescent="0.3">
      <c r="A17" s="19"/>
      <c r="B17" s="54" t="s">
        <v>131</v>
      </c>
      <c r="C17" s="25" t="s">
        <v>237</v>
      </c>
      <c r="D17" s="26" t="s">
        <v>238</v>
      </c>
      <c r="E17" s="45" t="s">
        <v>239</v>
      </c>
      <c r="F17" s="21">
        <v>1</v>
      </c>
      <c r="G17" s="28">
        <v>0</v>
      </c>
      <c r="H17" s="28">
        <v>1</v>
      </c>
      <c r="I17" s="28">
        <v>0</v>
      </c>
      <c r="J17" s="28">
        <v>0</v>
      </c>
      <c r="K17" s="28">
        <v>0</v>
      </c>
      <c r="L17" s="99">
        <f t="shared" si="1"/>
        <v>0</v>
      </c>
      <c r="M17" s="139"/>
      <c r="N17" s="127"/>
      <c r="O17" s="140"/>
      <c r="P17" s="140"/>
      <c r="Q17" s="100">
        <v>3301073</v>
      </c>
      <c r="R17" s="102" t="s">
        <v>120</v>
      </c>
      <c r="S17" s="100">
        <v>330107300</v>
      </c>
      <c r="T17" s="102" t="s">
        <v>121</v>
      </c>
      <c r="U17" s="100">
        <v>9</v>
      </c>
      <c r="V17" s="123">
        <v>2</v>
      </c>
      <c r="W17" s="123">
        <v>1</v>
      </c>
      <c r="X17" s="151">
        <f>IF(V17=0,"0",IFERROR(W17/V17,0))</f>
        <v>0.5</v>
      </c>
      <c r="Y17" s="113" t="s">
        <v>274</v>
      </c>
      <c r="Z17" s="27"/>
      <c r="AA17" s="27"/>
      <c r="AB17" s="27"/>
      <c r="AC17" s="27"/>
      <c r="AD17" s="27"/>
      <c r="AE17" s="27"/>
      <c r="AF17" s="27"/>
      <c r="AG17" s="27">
        <f t="shared" si="2"/>
        <v>0</v>
      </c>
      <c r="AH17" s="107"/>
      <c r="AI17" s="107"/>
      <c r="AJ17" s="107"/>
      <c r="AK17" s="107"/>
      <c r="AL17" s="107"/>
      <c r="AM17" s="107"/>
      <c r="AN17" s="107"/>
      <c r="AO17" s="156">
        <f>+SUM(AH17:AN18)</f>
        <v>0</v>
      </c>
      <c r="AP17" s="102" t="s">
        <v>314</v>
      </c>
    </row>
    <row r="18" spans="1:43" s="20" customFormat="1" ht="60.75" customHeight="1" thickBot="1" x14ac:dyDescent="0.3">
      <c r="A18" s="19"/>
      <c r="B18" s="54" t="s">
        <v>131</v>
      </c>
      <c r="C18" s="25" t="s">
        <v>240</v>
      </c>
      <c r="D18" s="26" t="s">
        <v>241</v>
      </c>
      <c r="E18" s="45" t="s">
        <v>229</v>
      </c>
      <c r="F18" s="26">
        <v>3</v>
      </c>
      <c r="G18" s="28">
        <v>0</v>
      </c>
      <c r="H18" s="28">
        <v>1</v>
      </c>
      <c r="I18" s="28">
        <v>1</v>
      </c>
      <c r="J18" s="28">
        <v>1</v>
      </c>
      <c r="K18" s="28">
        <v>1</v>
      </c>
      <c r="L18" s="99">
        <f t="shared" si="1"/>
        <v>0.33333333333333331</v>
      </c>
      <c r="M18" s="139"/>
      <c r="N18" s="127"/>
      <c r="O18" s="140"/>
      <c r="P18" s="140"/>
      <c r="Q18" s="101"/>
      <c r="R18" s="104"/>
      <c r="S18" s="101"/>
      <c r="T18" s="104"/>
      <c r="U18" s="101"/>
      <c r="V18" s="124"/>
      <c r="W18" s="124"/>
      <c r="X18" s="152"/>
      <c r="Y18" s="114"/>
      <c r="Z18" s="27">
        <v>500000</v>
      </c>
      <c r="AA18" s="27"/>
      <c r="AB18" s="27"/>
      <c r="AC18" s="27"/>
      <c r="AD18" s="27"/>
      <c r="AE18" s="27"/>
      <c r="AF18" s="27"/>
      <c r="AG18" s="27">
        <f t="shared" si="2"/>
        <v>500000</v>
      </c>
      <c r="AH18" s="109"/>
      <c r="AI18" s="109"/>
      <c r="AJ18" s="109"/>
      <c r="AK18" s="109"/>
      <c r="AL18" s="109"/>
      <c r="AM18" s="109"/>
      <c r="AN18" s="109"/>
      <c r="AO18" s="157"/>
      <c r="AP18" s="104"/>
    </row>
    <row r="19" spans="1:43" s="20" customFormat="1" ht="45" customHeight="1" thickBot="1" x14ac:dyDescent="0.3">
      <c r="A19" s="19"/>
      <c r="B19" s="54" t="s">
        <v>131</v>
      </c>
      <c r="C19" s="25" t="s">
        <v>242</v>
      </c>
      <c r="D19" s="26" t="s">
        <v>238</v>
      </c>
      <c r="E19" s="54" t="s">
        <v>239</v>
      </c>
      <c r="F19" s="22">
        <v>0</v>
      </c>
      <c r="G19" s="28">
        <v>0</v>
      </c>
      <c r="H19" s="28">
        <v>1</v>
      </c>
      <c r="I19" s="28">
        <v>0</v>
      </c>
      <c r="J19" s="28">
        <v>0</v>
      </c>
      <c r="K19" s="28">
        <v>0</v>
      </c>
      <c r="L19" s="99" t="str">
        <f t="shared" si="1"/>
        <v>0</v>
      </c>
      <c r="M19" s="139"/>
      <c r="N19" s="127"/>
      <c r="O19" s="140"/>
      <c r="P19" s="140"/>
      <c r="Q19" s="31">
        <v>3301075</v>
      </c>
      <c r="R19" s="30" t="s">
        <v>122</v>
      </c>
      <c r="S19" s="31">
        <v>330107500</v>
      </c>
      <c r="T19" s="30" t="s">
        <v>122</v>
      </c>
      <c r="U19" s="41">
        <v>4</v>
      </c>
      <c r="V19" s="29">
        <v>1</v>
      </c>
      <c r="W19" s="48">
        <v>0</v>
      </c>
      <c r="X19" s="99">
        <f t="shared" si="0"/>
        <v>0</v>
      </c>
      <c r="Y19" s="89"/>
      <c r="Z19" s="27"/>
      <c r="AA19" s="27"/>
      <c r="AB19" s="27"/>
      <c r="AC19" s="27"/>
      <c r="AD19" s="27"/>
      <c r="AE19" s="27"/>
      <c r="AF19" s="27"/>
      <c r="AG19" s="27">
        <f t="shared" si="2"/>
        <v>0</v>
      </c>
      <c r="AH19" s="91"/>
      <c r="AI19" s="91"/>
      <c r="AJ19" s="91"/>
      <c r="AK19" s="91"/>
      <c r="AL19" s="91"/>
      <c r="AM19" s="91"/>
      <c r="AN19" s="91"/>
      <c r="AO19" s="89">
        <f t="shared" ref="AO19:AO20" si="4">+SUM(AH19:AN19)</f>
        <v>0</v>
      </c>
      <c r="AP19" s="73"/>
    </row>
    <row r="20" spans="1:43" s="20" customFormat="1" ht="120.75" customHeight="1" thickBot="1" x14ac:dyDescent="0.3">
      <c r="A20" s="19"/>
      <c r="B20" s="54" t="s">
        <v>131</v>
      </c>
      <c r="C20" s="25" t="s">
        <v>243</v>
      </c>
      <c r="D20" s="26" t="s">
        <v>188</v>
      </c>
      <c r="E20" s="45" t="s">
        <v>244</v>
      </c>
      <c r="F20" s="26">
        <v>4000</v>
      </c>
      <c r="G20" s="28">
        <v>1000</v>
      </c>
      <c r="H20" s="28">
        <v>1000</v>
      </c>
      <c r="I20" s="56">
        <v>1000</v>
      </c>
      <c r="J20" s="56">
        <v>1000</v>
      </c>
      <c r="K20" s="28">
        <v>3000</v>
      </c>
      <c r="L20" s="99">
        <f t="shared" si="1"/>
        <v>0.75</v>
      </c>
      <c r="M20" s="139"/>
      <c r="N20" s="127"/>
      <c r="O20" s="140"/>
      <c r="P20" s="140"/>
      <c r="Q20" s="31">
        <v>3301085</v>
      </c>
      <c r="R20" s="30" t="s">
        <v>34</v>
      </c>
      <c r="S20" s="31">
        <v>330108500</v>
      </c>
      <c r="T20" s="30" t="s">
        <v>35</v>
      </c>
      <c r="U20" s="40">
        <v>24000</v>
      </c>
      <c r="V20" s="40">
        <f>+U20/4</f>
        <v>6000</v>
      </c>
      <c r="W20" s="85">
        <v>4238</v>
      </c>
      <c r="X20" s="99">
        <f t="shared" si="0"/>
        <v>0.70633333333333337</v>
      </c>
      <c r="Y20" s="95" t="s">
        <v>272</v>
      </c>
      <c r="Z20" s="47"/>
      <c r="AA20" s="47"/>
      <c r="AB20" s="47"/>
      <c r="AC20" s="47"/>
      <c r="AD20" s="47"/>
      <c r="AE20" s="47"/>
      <c r="AF20" s="47"/>
      <c r="AG20" s="47">
        <f t="shared" si="2"/>
        <v>0</v>
      </c>
      <c r="AH20" s="91"/>
      <c r="AI20" s="91">
        <v>8971154</v>
      </c>
      <c r="AJ20" s="91"/>
      <c r="AK20" s="91"/>
      <c r="AL20" s="91"/>
      <c r="AM20" s="91"/>
      <c r="AN20" s="91">
        <v>13228846</v>
      </c>
      <c r="AO20" s="89">
        <f t="shared" si="4"/>
        <v>22200000</v>
      </c>
      <c r="AP20" s="73" t="s">
        <v>317</v>
      </c>
    </row>
    <row r="21" spans="1:43" s="20" customFormat="1" ht="48" customHeight="1" thickBot="1" x14ac:dyDescent="0.3">
      <c r="A21" s="19"/>
      <c r="B21" s="115" t="s">
        <v>131</v>
      </c>
      <c r="C21" s="117" t="s">
        <v>230</v>
      </c>
      <c r="D21" s="26" t="s">
        <v>245</v>
      </c>
      <c r="E21" s="115" t="s">
        <v>227</v>
      </c>
      <c r="F21" s="26">
        <v>4</v>
      </c>
      <c r="G21" s="28">
        <v>1</v>
      </c>
      <c r="H21" s="28">
        <v>1</v>
      </c>
      <c r="I21" s="28">
        <v>1</v>
      </c>
      <c r="J21" s="28">
        <v>1</v>
      </c>
      <c r="K21" s="28">
        <v>3</v>
      </c>
      <c r="L21" s="99">
        <f t="shared" si="1"/>
        <v>0.75</v>
      </c>
      <c r="M21" s="139"/>
      <c r="N21" s="127"/>
      <c r="O21" s="140"/>
      <c r="P21" s="140"/>
      <c r="Q21" s="131">
        <v>3301087</v>
      </c>
      <c r="R21" s="132" t="s">
        <v>36</v>
      </c>
      <c r="S21" s="100">
        <v>330108700</v>
      </c>
      <c r="T21" s="102" t="s">
        <v>37</v>
      </c>
      <c r="U21" s="100">
        <v>16</v>
      </c>
      <c r="V21" s="123">
        <v>4</v>
      </c>
      <c r="W21" s="123">
        <v>4</v>
      </c>
      <c r="X21" s="151">
        <f t="shared" si="0"/>
        <v>1</v>
      </c>
      <c r="Y21" s="107" t="s">
        <v>272</v>
      </c>
      <c r="Z21" s="133">
        <v>17000000</v>
      </c>
      <c r="AA21" s="133"/>
      <c r="AB21" s="133"/>
      <c r="AC21" s="133"/>
      <c r="AD21" s="133"/>
      <c r="AE21" s="133"/>
      <c r="AF21" s="133"/>
      <c r="AG21" s="133">
        <f t="shared" si="2"/>
        <v>17000000</v>
      </c>
      <c r="AH21" s="156">
        <v>2500000</v>
      </c>
      <c r="AI21" s="156">
        <v>11600000</v>
      </c>
      <c r="AJ21" s="156">
        <v>8170000</v>
      </c>
      <c r="AK21" s="156"/>
      <c r="AL21" s="156"/>
      <c r="AM21" s="156"/>
      <c r="AN21" s="156">
        <v>3900000</v>
      </c>
      <c r="AO21" s="156">
        <f>+SUM(AH21:AN22)</f>
        <v>26170000</v>
      </c>
      <c r="AP21" s="102" t="s">
        <v>318</v>
      </c>
    </row>
    <row r="22" spans="1:43" s="20" customFormat="1" ht="48" customHeight="1" thickBot="1" x14ac:dyDescent="0.3">
      <c r="A22" s="19"/>
      <c r="B22" s="116"/>
      <c r="C22" s="118"/>
      <c r="D22" s="26" t="s">
        <v>188</v>
      </c>
      <c r="E22" s="116"/>
      <c r="F22" s="26">
        <v>500</v>
      </c>
      <c r="G22" s="28">
        <v>100</v>
      </c>
      <c r="H22" s="28">
        <v>100</v>
      </c>
      <c r="I22" s="28">
        <v>150</v>
      </c>
      <c r="J22" s="28">
        <v>150</v>
      </c>
      <c r="K22" s="28">
        <v>350</v>
      </c>
      <c r="L22" s="99">
        <f t="shared" si="1"/>
        <v>0.7</v>
      </c>
      <c r="M22" s="139"/>
      <c r="N22" s="127"/>
      <c r="O22" s="140"/>
      <c r="P22" s="140"/>
      <c r="Q22" s="131"/>
      <c r="R22" s="132"/>
      <c r="S22" s="101"/>
      <c r="T22" s="104"/>
      <c r="U22" s="101"/>
      <c r="V22" s="124"/>
      <c r="W22" s="124"/>
      <c r="X22" s="152"/>
      <c r="Y22" s="109"/>
      <c r="Z22" s="134"/>
      <c r="AA22" s="134"/>
      <c r="AB22" s="134"/>
      <c r="AC22" s="134"/>
      <c r="AD22" s="134"/>
      <c r="AE22" s="134"/>
      <c r="AF22" s="134"/>
      <c r="AG22" s="134"/>
      <c r="AH22" s="157"/>
      <c r="AI22" s="157"/>
      <c r="AJ22" s="157"/>
      <c r="AK22" s="157"/>
      <c r="AL22" s="157"/>
      <c r="AM22" s="157"/>
      <c r="AN22" s="157"/>
      <c r="AO22" s="157"/>
      <c r="AP22" s="104"/>
    </row>
    <row r="23" spans="1:43" s="20" customFormat="1" ht="72" customHeight="1" thickBot="1" x14ac:dyDescent="0.3">
      <c r="A23" s="19"/>
      <c r="B23" s="54" t="s">
        <v>131</v>
      </c>
      <c r="C23" s="25" t="s">
        <v>246</v>
      </c>
      <c r="D23" s="26" t="s">
        <v>215</v>
      </c>
      <c r="E23" s="45" t="s">
        <v>198</v>
      </c>
      <c r="F23" s="26">
        <v>1</v>
      </c>
      <c r="G23" s="28">
        <v>0</v>
      </c>
      <c r="H23" s="28">
        <v>0</v>
      </c>
      <c r="I23" s="28">
        <v>1</v>
      </c>
      <c r="J23" s="28">
        <v>0</v>
      </c>
      <c r="K23" s="28">
        <v>1</v>
      </c>
      <c r="L23" s="99">
        <f t="shared" si="1"/>
        <v>1</v>
      </c>
      <c r="M23" s="139"/>
      <c r="N23" s="127"/>
      <c r="O23" s="140"/>
      <c r="P23" s="140"/>
      <c r="Q23" s="31">
        <v>3301096</v>
      </c>
      <c r="R23" s="30" t="s">
        <v>29</v>
      </c>
      <c r="S23" s="31">
        <v>330109600</v>
      </c>
      <c r="T23" s="30" t="s">
        <v>29</v>
      </c>
      <c r="U23" s="41">
        <v>2</v>
      </c>
      <c r="V23" s="29">
        <v>1</v>
      </c>
      <c r="W23" s="48">
        <v>1</v>
      </c>
      <c r="X23" s="99">
        <f t="shared" si="0"/>
        <v>1</v>
      </c>
      <c r="Y23" s="89" t="s">
        <v>272</v>
      </c>
      <c r="Z23" s="27">
        <v>3000000</v>
      </c>
      <c r="AA23" s="27"/>
      <c r="AB23" s="27"/>
      <c r="AC23" s="27"/>
      <c r="AD23" s="27"/>
      <c r="AE23" s="27"/>
      <c r="AF23" s="27"/>
      <c r="AG23" s="133">
        <f t="shared" si="2"/>
        <v>3000000</v>
      </c>
      <c r="AH23" s="89">
        <v>4697909</v>
      </c>
      <c r="AI23" s="89">
        <v>9252091</v>
      </c>
      <c r="AJ23" s="89"/>
      <c r="AK23" s="89"/>
      <c r="AL23" s="89"/>
      <c r="AM23" s="89"/>
      <c r="AN23" s="89"/>
      <c r="AO23" s="89">
        <f t="shared" ref="AO23:AO26" si="5">+SUM(AH23:AN23)</f>
        <v>13950000</v>
      </c>
      <c r="AP23" s="73" t="s">
        <v>319</v>
      </c>
    </row>
    <row r="24" spans="1:43" s="20" customFormat="1" ht="39.75" customHeight="1" thickBot="1" x14ac:dyDescent="0.3">
      <c r="A24" s="19"/>
      <c r="B24" s="54" t="s">
        <v>131</v>
      </c>
      <c r="C24" s="25" t="s">
        <v>256</v>
      </c>
      <c r="D24" s="71" t="s">
        <v>215</v>
      </c>
      <c r="E24" s="71" t="s">
        <v>198</v>
      </c>
      <c r="F24" s="71">
        <v>1</v>
      </c>
      <c r="G24" s="56">
        <v>0</v>
      </c>
      <c r="H24" s="56">
        <v>0</v>
      </c>
      <c r="I24" s="56">
        <v>1</v>
      </c>
      <c r="J24" s="56">
        <v>0</v>
      </c>
      <c r="K24" s="28">
        <v>1</v>
      </c>
      <c r="L24" s="99">
        <f t="shared" si="1"/>
        <v>1</v>
      </c>
      <c r="M24" s="139"/>
      <c r="N24" s="127"/>
      <c r="O24" s="140"/>
      <c r="P24" s="140"/>
      <c r="Q24" s="100">
        <v>3301097</v>
      </c>
      <c r="R24" s="102" t="s">
        <v>31</v>
      </c>
      <c r="S24" s="100">
        <v>330109700</v>
      </c>
      <c r="T24" s="102" t="s">
        <v>32</v>
      </c>
      <c r="U24" s="100">
        <v>2</v>
      </c>
      <c r="V24" s="100">
        <v>1</v>
      </c>
      <c r="W24" s="100">
        <v>1</v>
      </c>
      <c r="X24" s="151">
        <f t="shared" si="0"/>
        <v>1</v>
      </c>
      <c r="Y24" s="107" t="s">
        <v>272</v>
      </c>
      <c r="Z24" s="27"/>
      <c r="AA24" s="27"/>
      <c r="AB24" s="27"/>
      <c r="AC24" s="27"/>
      <c r="AD24" s="27"/>
      <c r="AE24" s="27"/>
      <c r="AF24" s="27"/>
      <c r="AG24" s="134"/>
      <c r="AH24" s="107"/>
      <c r="AI24" s="107">
        <v>19557500</v>
      </c>
      <c r="AJ24" s="107"/>
      <c r="AK24" s="107"/>
      <c r="AL24" s="107"/>
      <c r="AM24" s="107"/>
      <c r="AN24" s="107"/>
      <c r="AO24" s="107">
        <f t="shared" si="5"/>
        <v>19557500</v>
      </c>
      <c r="AP24" s="102" t="s">
        <v>322</v>
      </c>
    </row>
    <row r="25" spans="1:43" s="20" customFormat="1" ht="42.75" customHeight="1" thickBot="1" x14ac:dyDescent="0.3">
      <c r="A25" s="19"/>
      <c r="B25" s="77" t="s">
        <v>131</v>
      </c>
      <c r="C25" s="76" t="s">
        <v>252</v>
      </c>
      <c r="D25" s="77" t="s">
        <v>215</v>
      </c>
      <c r="E25" s="77" t="s">
        <v>198</v>
      </c>
      <c r="F25" s="77">
        <v>1</v>
      </c>
      <c r="G25" s="56">
        <v>0</v>
      </c>
      <c r="H25" s="56">
        <v>1</v>
      </c>
      <c r="I25" s="56">
        <v>0</v>
      </c>
      <c r="J25" s="56">
        <v>0</v>
      </c>
      <c r="K25" s="56">
        <v>1</v>
      </c>
      <c r="L25" s="99">
        <f t="shared" ref="L25" si="6">IF(F25=0,"0",IFERROR(K25/F25,0))</f>
        <v>1</v>
      </c>
      <c r="M25" s="139"/>
      <c r="N25" s="127"/>
      <c r="O25" s="140"/>
      <c r="P25" s="140"/>
      <c r="Q25" s="101"/>
      <c r="R25" s="104"/>
      <c r="S25" s="101"/>
      <c r="T25" s="104"/>
      <c r="U25" s="101"/>
      <c r="V25" s="101"/>
      <c r="W25" s="101"/>
      <c r="X25" s="152"/>
      <c r="Y25" s="109"/>
      <c r="Z25" s="47"/>
      <c r="AA25" s="47"/>
      <c r="AB25" s="47"/>
      <c r="AC25" s="47"/>
      <c r="AD25" s="47"/>
      <c r="AE25" s="47"/>
      <c r="AF25" s="47"/>
      <c r="AG25" s="75"/>
      <c r="AH25" s="109"/>
      <c r="AI25" s="109"/>
      <c r="AJ25" s="109"/>
      <c r="AK25" s="109"/>
      <c r="AL25" s="109"/>
      <c r="AM25" s="109"/>
      <c r="AN25" s="109"/>
      <c r="AO25" s="109"/>
      <c r="AP25" s="104"/>
    </row>
    <row r="26" spans="1:43" s="20" customFormat="1" ht="68.25" customHeight="1" thickBot="1" x14ac:dyDescent="0.3">
      <c r="A26" s="19"/>
      <c r="B26" s="54" t="s">
        <v>131</v>
      </c>
      <c r="C26" s="53" t="s">
        <v>247</v>
      </c>
      <c r="D26" s="26" t="s">
        <v>248</v>
      </c>
      <c r="E26" s="45" t="s">
        <v>192</v>
      </c>
      <c r="F26" s="26">
        <v>1</v>
      </c>
      <c r="G26" s="28">
        <v>0</v>
      </c>
      <c r="H26" s="28">
        <v>1</v>
      </c>
      <c r="I26" s="28">
        <v>0</v>
      </c>
      <c r="J26" s="28">
        <v>0</v>
      </c>
      <c r="K26" s="28">
        <v>1</v>
      </c>
      <c r="L26" s="99">
        <f t="shared" si="1"/>
        <v>1</v>
      </c>
      <c r="M26" s="139"/>
      <c r="N26" s="127"/>
      <c r="O26" s="140"/>
      <c r="P26" s="140"/>
      <c r="Q26" s="131">
        <v>3301098</v>
      </c>
      <c r="R26" s="132" t="s">
        <v>123</v>
      </c>
      <c r="S26" s="100">
        <v>330109800</v>
      </c>
      <c r="T26" s="102" t="s">
        <v>124</v>
      </c>
      <c r="U26" s="100">
        <v>4</v>
      </c>
      <c r="V26" s="100">
        <v>1</v>
      </c>
      <c r="W26" s="100">
        <v>0</v>
      </c>
      <c r="X26" s="151">
        <f t="shared" si="0"/>
        <v>0</v>
      </c>
      <c r="Y26" s="107"/>
      <c r="Z26" s="27">
        <v>500000</v>
      </c>
      <c r="AA26" s="27"/>
      <c r="AB26" s="27"/>
      <c r="AC26" s="27"/>
      <c r="AD26" s="27"/>
      <c r="AE26" s="27"/>
      <c r="AF26" s="27"/>
      <c r="AG26" s="27">
        <f t="shared" si="2"/>
        <v>500000</v>
      </c>
      <c r="AH26" s="153"/>
      <c r="AI26" s="153"/>
      <c r="AJ26" s="153"/>
      <c r="AK26" s="153"/>
      <c r="AL26" s="153"/>
      <c r="AM26" s="153"/>
      <c r="AN26" s="153"/>
      <c r="AO26" s="107">
        <f t="shared" si="5"/>
        <v>0</v>
      </c>
      <c r="AP26" s="102" t="s">
        <v>321</v>
      </c>
    </row>
    <row r="27" spans="1:43" s="20" customFormat="1" ht="46.5" customHeight="1" thickBot="1" x14ac:dyDescent="0.3">
      <c r="A27" s="19"/>
      <c r="B27" s="54" t="s">
        <v>131</v>
      </c>
      <c r="C27" s="53" t="s">
        <v>249</v>
      </c>
      <c r="D27" s="26" t="s">
        <v>215</v>
      </c>
      <c r="E27" s="45" t="s">
        <v>198</v>
      </c>
      <c r="F27" s="26">
        <v>1</v>
      </c>
      <c r="G27" s="28">
        <v>0</v>
      </c>
      <c r="H27" s="28">
        <v>0</v>
      </c>
      <c r="I27" s="28">
        <v>1</v>
      </c>
      <c r="J27" s="28">
        <v>0</v>
      </c>
      <c r="K27" s="28">
        <v>0</v>
      </c>
      <c r="L27" s="99">
        <f t="shared" si="1"/>
        <v>0</v>
      </c>
      <c r="M27" s="139"/>
      <c r="N27" s="127"/>
      <c r="O27" s="140"/>
      <c r="P27" s="140"/>
      <c r="Q27" s="131"/>
      <c r="R27" s="132"/>
      <c r="S27" s="101"/>
      <c r="T27" s="104"/>
      <c r="U27" s="101"/>
      <c r="V27" s="101"/>
      <c r="W27" s="101"/>
      <c r="X27" s="152"/>
      <c r="Y27" s="109"/>
      <c r="Z27" s="27">
        <v>2000000</v>
      </c>
      <c r="AA27" s="27"/>
      <c r="AB27" s="27"/>
      <c r="AC27" s="27"/>
      <c r="AD27" s="27"/>
      <c r="AE27" s="27"/>
      <c r="AF27" s="27"/>
      <c r="AG27" s="27">
        <f t="shared" si="2"/>
        <v>2000000</v>
      </c>
      <c r="AH27" s="154"/>
      <c r="AI27" s="154"/>
      <c r="AJ27" s="154"/>
      <c r="AK27" s="154"/>
      <c r="AL27" s="154"/>
      <c r="AM27" s="154"/>
      <c r="AN27" s="154"/>
      <c r="AO27" s="109"/>
      <c r="AP27" s="104"/>
    </row>
    <row r="28" spans="1:43" s="20" customFormat="1" ht="33.75" customHeight="1" thickBot="1" x14ac:dyDescent="0.3">
      <c r="A28" s="19"/>
      <c r="B28" s="54" t="s">
        <v>131</v>
      </c>
      <c r="C28" s="25" t="s">
        <v>250</v>
      </c>
      <c r="D28" s="26" t="s">
        <v>251</v>
      </c>
      <c r="E28" s="45" t="s">
        <v>192</v>
      </c>
      <c r="F28" s="64">
        <v>0.3</v>
      </c>
      <c r="G28" s="28"/>
      <c r="H28" s="65">
        <v>0.1</v>
      </c>
      <c r="I28" s="65">
        <v>0.1</v>
      </c>
      <c r="J28" s="65">
        <v>0.1</v>
      </c>
      <c r="K28" s="65">
        <v>0.3</v>
      </c>
      <c r="L28" s="99">
        <f t="shared" si="1"/>
        <v>1</v>
      </c>
      <c r="M28" s="139"/>
      <c r="N28" s="127"/>
      <c r="O28" s="140"/>
      <c r="P28" s="140"/>
      <c r="Q28" s="131">
        <v>3301122</v>
      </c>
      <c r="R28" s="132" t="s">
        <v>30</v>
      </c>
      <c r="S28" s="100">
        <v>330112200</v>
      </c>
      <c r="T28" s="102" t="s">
        <v>33</v>
      </c>
      <c r="U28" s="128">
        <v>2000</v>
      </c>
      <c r="V28" s="128">
        <v>500</v>
      </c>
      <c r="W28" s="128">
        <v>500</v>
      </c>
      <c r="X28" s="151">
        <f t="shared" si="0"/>
        <v>1</v>
      </c>
      <c r="Y28" s="107" t="s">
        <v>272</v>
      </c>
      <c r="Z28" s="27">
        <v>1000000</v>
      </c>
      <c r="AA28" s="27"/>
      <c r="AB28" s="27"/>
      <c r="AC28" s="27"/>
      <c r="AD28" s="27"/>
      <c r="AE28" s="27"/>
      <c r="AF28" s="27"/>
      <c r="AG28" s="27">
        <f t="shared" si="2"/>
        <v>1000000</v>
      </c>
      <c r="AH28" s="153">
        <v>3000000</v>
      </c>
      <c r="AI28" s="153">
        <v>7500000</v>
      </c>
      <c r="AJ28" s="153">
        <v>6000000</v>
      </c>
      <c r="AK28" s="153"/>
      <c r="AL28" s="153"/>
      <c r="AM28" s="153"/>
      <c r="AN28" s="153">
        <v>1500000</v>
      </c>
      <c r="AO28" s="153">
        <f>+SUM(AH28:AN31)</f>
        <v>18000000</v>
      </c>
      <c r="AP28" s="102" t="s">
        <v>320</v>
      </c>
    </row>
    <row r="29" spans="1:43" s="20" customFormat="1" ht="66.75" customHeight="1" thickBot="1" x14ac:dyDescent="0.3">
      <c r="A29" s="19"/>
      <c r="B29" s="54" t="s">
        <v>131</v>
      </c>
      <c r="C29" s="25" t="s">
        <v>312</v>
      </c>
      <c r="D29" s="26" t="s">
        <v>188</v>
      </c>
      <c r="E29" s="45" t="s">
        <v>227</v>
      </c>
      <c r="F29" s="26">
        <v>2</v>
      </c>
      <c r="G29" s="28">
        <v>0</v>
      </c>
      <c r="H29" s="28">
        <v>1</v>
      </c>
      <c r="I29" s="28">
        <v>1</v>
      </c>
      <c r="J29" s="28">
        <v>0</v>
      </c>
      <c r="K29" s="28">
        <v>3</v>
      </c>
      <c r="L29" s="99">
        <f t="shared" si="1"/>
        <v>1.5</v>
      </c>
      <c r="M29" s="139"/>
      <c r="N29" s="127"/>
      <c r="O29" s="140"/>
      <c r="P29" s="140"/>
      <c r="Q29" s="131"/>
      <c r="R29" s="132"/>
      <c r="S29" s="125"/>
      <c r="T29" s="103"/>
      <c r="U29" s="129"/>
      <c r="V29" s="129"/>
      <c r="W29" s="129"/>
      <c r="X29" s="126"/>
      <c r="Y29" s="108"/>
      <c r="Z29" s="27"/>
      <c r="AA29" s="27"/>
      <c r="AB29" s="27"/>
      <c r="AC29" s="27"/>
      <c r="AD29" s="27"/>
      <c r="AE29" s="27"/>
      <c r="AF29" s="27"/>
      <c r="AG29" s="27">
        <f t="shared" si="2"/>
        <v>0</v>
      </c>
      <c r="AH29" s="155"/>
      <c r="AI29" s="155"/>
      <c r="AJ29" s="155"/>
      <c r="AK29" s="155"/>
      <c r="AL29" s="155"/>
      <c r="AM29" s="155"/>
      <c r="AN29" s="155"/>
      <c r="AO29" s="155"/>
      <c r="AP29" s="103"/>
    </row>
    <row r="30" spans="1:43" s="20" customFormat="1" ht="62.25" customHeight="1" thickBot="1" x14ac:dyDescent="0.3">
      <c r="A30" s="19"/>
      <c r="B30" s="54" t="s">
        <v>131</v>
      </c>
      <c r="C30" s="25" t="s">
        <v>253</v>
      </c>
      <c r="D30" s="26" t="s">
        <v>188</v>
      </c>
      <c r="E30" s="45" t="s">
        <v>227</v>
      </c>
      <c r="F30" s="26">
        <v>10</v>
      </c>
      <c r="G30" s="28">
        <v>2</v>
      </c>
      <c r="H30" s="28">
        <v>3</v>
      </c>
      <c r="I30" s="28">
        <v>3</v>
      </c>
      <c r="J30" s="28">
        <v>2</v>
      </c>
      <c r="K30" s="28">
        <v>8</v>
      </c>
      <c r="L30" s="99">
        <f t="shared" si="1"/>
        <v>0.8</v>
      </c>
      <c r="M30" s="139"/>
      <c r="N30" s="127"/>
      <c r="O30" s="140"/>
      <c r="P30" s="140"/>
      <c r="Q30" s="131"/>
      <c r="R30" s="132"/>
      <c r="S30" s="125"/>
      <c r="T30" s="103"/>
      <c r="U30" s="129"/>
      <c r="V30" s="129"/>
      <c r="W30" s="129"/>
      <c r="X30" s="126"/>
      <c r="Y30" s="108"/>
      <c r="Z30" s="27">
        <v>300000</v>
      </c>
      <c r="AA30" s="27"/>
      <c r="AB30" s="27"/>
      <c r="AC30" s="27"/>
      <c r="AD30" s="27"/>
      <c r="AE30" s="27"/>
      <c r="AF30" s="27"/>
      <c r="AG30" s="27">
        <f t="shared" si="2"/>
        <v>300000</v>
      </c>
      <c r="AH30" s="155"/>
      <c r="AI30" s="155"/>
      <c r="AJ30" s="155"/>
      <c r="AK30" s="155"/>
      <c r="AL30" s="155"/>
      <c r="AM30" s="155"/>
      <c r="AN30" s="155"/>
      <c r="AO30" s="155"/>
      <c r="AP30" s="103"/>
    </row>
    <row r="31" spans="1:43" s="20" customFormat="1" ht="63" customHeight="1" thickBot="1" x14ac:dyDescent="0.3">
      <c r="A31" s="19"/>
      <c r="B31" s="54" t="s">
        <v>131</v>
      </c>
      <c r="C31" s="25" t="s">
        <v>254</v>
      </c>
      <c r="D31" s="26" t="s">
        <v>255</v>
      </c>
      <c r="E31" s="54" t="s">
        <v>227</v>
      </c>
      <c r="F31" s="26">
        <v>2</v>
      </c>
      <c r="G31" s="28">
        <v>0</v>
      </c>
      <c r="H31" s="28">
        <v>1</v>
      </c>
      <c r="I31" s="28">
        <v>1</v>
      </c>
      <c r="J31" s="28">
        <v>0</v>
      </c>
      <c r="K31" s="28">
        <v>1</v>
      </c>
      <c r="L31" s="99">
        <f t="shared" si="1"/>
        <v>0.5</v>
      </c>
      <c r="M31" s="139"/>
      <c r="N31" s="127"/>
      <c r="O31" s="140"/>
      <c r="P31" s="140"/>
      <c r="Q31" s="131"/>
      <c r="R31" s="132"/>
      <c r="S31" s="101"/>
      <c r="T31" s="104"/>
      <c r="U31" s="130"/>
      <c r="V31" s="130"/>
      <c r="W31" s="130"/>
      <c r="X31" s="152"/>
      <c r="Y31" s="109"/>
      <c r="Z31" s="27">
        <v>1000000</v>
      </c>
      <c r="AA31" s="27"/>
      <c r="AB31" s="27"/>
      <c r="AC31" s="27"/>
      <c r="AD31" s="27"/>
      <c r="AE31" s="27"/>
      <c r="AF31" s="27"/>
      <c r="AG31" s="27">
        <f t="shared" si="2"/>
        <v>1000000</v>
      </c>
      <c r="AH31" s="154"/>
      <c r="AI31" s="154"/>
      <c r="AJ31" s="154"/>
      <c r="AK31" s="154"/>
      <c r="AL31" s="154"/>
      <c r="AM31" s="154"/>
      <c r="AN31" s="154"/>
      <c r="AO31" s="154"/>
      <c r="AP31" s="104"/>
    </row>
    <row r="32" spans="1:43" ht="74.25" customHeight="1" thickBot="1" x14ac:dyDescent="0.3">
      <c r="B32" s="54" t="s">
        <v>131</v>
      </c>
      <c r="C32" s="53" t="s">
        <v>132</v>
      </c>
      <c r="D32" s="50"/>
      <c r="E32" s="50"/>
      <c r="F32" s="67"/>
      <c r="G32" s="60"/>
      <c r="H32" s="67"/>
      <c r="I32" s="67"/>
      <c r="J32" s="60"/>
      <c r="K32" s="67"/>
      <c r="L32" s="99" t="str">
        <f t="shared" si="1"/>
        <v>0</v>
      </c>
      <c r="M32" s="59" t="s">
        <v>70</v>
      </c>
      <c r="N32" s="61" t="s">
        <v>41</v>
      </c>
      <c r="O32" s="50" t="s">
        <v>125</v>
      </c>
      <c r="P32" s="50" t="s">
        <v>71</v>
      </c>
      <c r="Q32" s="57" t="s">
        <v>126</v>
      </c>
      <c r="R32" s="52" t="s">
        <v>127</v>
      </c>
      <c r="S32" s="57" t="s">
        <v>128</v>
      </c>
      <c r="T32" s="52" t="s">
        <v>129</v>
      </c>
      <c r="U32" s="70">
        <v>1</v>
      </c>
      <c r="V32" s="60">
        <v>0</v>
      </c>
      <c r="W32" s="60">
        <v>0</v>
      </c>
      <c r="X32" s="99" t="str">
        <f t="shared" si="0"/>
        <v>0</v>
      </c>
      <c r="Y32" s="89"/>
      <c r="Z32" s="47"/>
      <c r="AA32" s="47"/>
      <c r="AB32" s="47"/>
      <c r="AC32" s="47"/>
      <c r="AD32" s="47"/>
      <c r="AE32" s="47"/>
      <c r="AF32" s="47"/>
      <c r="AG32" s="49">
        <f t="shared" ref="AG32" si="7">+SUM(Z32:AF32)</f>
        <v>0</v>
      </c>
      <c r="AH32" s="94"/>
      <c r="AI32" s="94"/>
      <c r="AJ32" s="94"/>
      <c r="AK32" s="94"/>
      <c r="AL32" s="94"/>
      <c r="AM32" s="94"/>
      <c r="AN32" s="94"/>
      <c r="AO32" s="89">
        <f>+SUM(AH32:AN32)</f>
        <v>0</v>
      </c>
      <c r="AP32" s="73"/>
      <c r="AQ32" s="2"/>
    </row>
    <row r="33" spans="1:42" s="9" customFormat="1" x14ac:dyDescent="0.25">
      <c r="A33" s="1"/>
      <c r="D33" s="11"/>
      <c r="E33" s="11"/>
      <c r="F33" s="86"/>
      <c r="L33" s="20"/>
      <c r="V33" s="86"/>
      <c r="W33" s="86"/>
      <c r="X33" s="10"/>
      <c r="Y33" s="10"/>
      <c r="Z33" s="69"/>
      <c r="AA33" s="69"/>
      <c r="AO33" s="69"/>
      <c r="AP33" s="11"/>
    </row>
    <row r="34" spans="1:42" s="9" customFormat="1" x14ac:dyDescent="0.25">
      <c r="A34" s="1"/>
      <c r="D34" s="11"/>
      <c r="E34" s="11"/>
      <c r="L34" s="20"/>
      <c r="X34" s="10"/>
      <c r="Y34" s="10"/>
      <c r="AP34" s="11"/>
    </row>
    <row r="35" spans="1:42" s="9" customFormat="1" x14ac:dyDescent="0.25">
      <c r="A35" s="1"/>
      <c r="D35" s="11"/>
      <c r="E35" s="11"/>
      <c r="L35" s="20"/>
      <c r="X35" s="10"/>
      <c r="Y35" s="10"/>
      <c r="AP35" s="11"/>
    </row>
    <row r="36" spans="1:42" s="9" customFormat="1" x14ac:dyDescent="0.25">
      <c r="A36" s="1"/>
      <c r="D36" s="11"/>
      <c r="E36" s="11"/>
      <c r="L36" s="20"/>
      <c r="X36" s="10"/>
      <c r="Y36" s="10"/>
      <c r="AP36" s="11"/>
    </row>
    <row r="37" spans="1:42" s="9" customFormat="1" x14ac:dyDescent="0.25">
      <c r="A37" s="1"/>
      <c r="D37" s="11"/>
      <c r="E37" s="11"/>
      <c r="L37" s="20"/>
      <c r="X37" s="10"/>
      <c r="Y37" s="10"/>
      <c r="AP37" s="11"/>
    </row>
    <row r="38" spans="1:42" s="9" customFormat="1" x14ac:dyDescent="0.25">
      <c r="A38" s="1"/>
      <c r="D38" s="11"/>
      <c r="E38" s="11"/>
      <c r="L38" s="20"/>
      <c r="X38" s="10"/>
      <c r="Y38" s="10"/>
      <c r="AP38" s="11"/>
    </row>
    <row r="39" spans="1:42" s="9" customFormat="1" x14ac:dyDescent="0.25">
      <c r="A39" s="1"/>
      <c r="D39" s="11"/>
      <c r="E39" s="11"/>
      <c r="L39" s="20"/>
      <c r="X39" s="10"/>
      <c r="Y39" s="10"/>
      <c r="AP39" s="11"/>
    </row>
    <row r="40" spans="1:42" s="9" customFormat="1" x14ac:dyDescent="0.25">
      <c r="A40" s="1"/>
      <c r="D40" s="11"/>
      <c r="E40" s="11"/>
      <c r="L40" s="20"/>
      <c r="X40" s="10"/>
      <c r="Y40" s="10"/>
      <c r="AP40" s="11"/>
    </row>
    <row r="41" spans="1:42" s="9" customFormat="1" x14ac:dyDescent="0.25">
      <c r="A41" s="1"/>
      <c r="D41" s="11"/>
      <c r="E41" s="11"/>
      <c r="L41" s="20"/>
      <c r="X41" s="10"/>
      <c r="Y41" s="10"/>
      <c r="AP41" s="11"/>
    </row>
    <row r="42" spans="1:42" s="9" customFormat="1" x14ac:dyDescent="0.25">
      <c r="A42" s="1"/>
      <c r="D42" s="11"/>
      <c r="E42" s="11"/>
      <c r="L42" s="20"/>
      <c r="X42" s="10"/>
      <c r="Y42" s="10"/>
      <c r="AP42" s="11"/>
    </row>
    <row r="43" spans="1:42" s="9" customFormat="1" x14ac:dyDescent="0.25">
      <c r="A43" s="1"/>
      <c r="D43" s="11"/>
      <c r="E43" s="11"/>
      <c r="L43" s="20"/>
      <c r="X43" s="10"/>
      <c r="Y43" s="10"/>
      <c r="AP43" s="11"/>
    </row>
    <row r="44" spans="1:42" s="9" customFormat="1" x14ac:dyDescent="0.25">
      <c r="A44" s="1"/>
      <c r="D44" s="11"/>
      <c r="E44" s="11"/>
      <c r="L44" s="20"/>
      <c r="X44" s="10"/>
      <c r="Y44" s="10"/>
      <c r="AP44" s="11"/>
    </row>
    <row r="45" spans="1:42" s="9" customFormat="1" x14ac:dyDescent="0.25">
      <c r="A45" s="1"/>
      <c r="D45" s="11"/>
      <c r="E45" s="11"/>
      <c r="L45" s="20"/>
      <c r="X45" s="10"/>
      <c r="Y45" s="10"/>
      <c r="AP45" s="11"/>
    </row>
    <row r="46" spans="1:42" s="9" customFormat="1" x14ac:dyDescent="0.25">
      <c r="A46" s="1"/>
      <c r="D46" s="11"/>
      <c r="E46" s="11"/>
      <c r="L46" s="20"/>
      <c r="X46" s="10"/>
      <c r="Y46" s="10"/>
      <c r="AP46" s="11"/>
    </row>
    <row r="47" spans="1:42" s="9" customFormat="1" x14ac:dyDescent="0.25">
      <c r="A47" s="1"/>
      <c r="D47" s="11"/>
      <c r="E47" s="11"/>
      <c r="L47" s="20"/>
      <c r="X47" s="10"/>
      <c r="Y47" s="10"/>
      <c r="AP47" s="11"/>
    </row>
  </sheetData>
  <protectedRanges>
    <protectedRange algorithmName="SHA-512" hashValue="FPrA/ejUgnRtOdeVJWy0L0X14o5I9x65o8M+MsX1aBQAE4BUFN93/0mt9KqKxjv4vmJauGRXDjhwkDbcBK+TnA==" saltValue="AmRz0e92SH9iY0sgi9Toow==" spinCount="100000" sqref="L8:L33" name="Rango2_1"/>
    <protectedRange algorithmName="SHA-512" hashValue="FPrA/ejUgnRtOdeVJWy0L0X14o5I9x65o8M+MsX1aBQAE4BUFN93/0mt9KqKxjv4vmJauGRXDjhwkDbcBK+TnA==" saltValue="AmRz0e92SH9iY0sgi9Toow==" spinCount="100000" sqref="X33:Y33 X8:X15 X17 X19:X32" name="Rango2_2"/>
  </protectedRanges>
  <mergeCells count="153">
    <mergeCell ref="AG23:AG24"/>
    <mergeCell ref="AH21:AH22"/>
    <mergeCell ref="AI21:AI22"/>
    <mergeCell ref="AJ21:AJ22"/>
    <mergeCell ref="AN28:AN31"/>
    <mergeCell ref="AO28:AO31"/>
    <mergeCell ref="AK21:AK22"/>
    <mergeCell ref="AL21:AL22"/>
    <mergeCell ref="AM21:AM22"/>
    <mergeCell ref="AN21:AN22"/>
    <mergeCell ref="AO21:AO22"/>
    <mergeCell ref="AP21:AP22"/>
    <mergeCell ref="Z21:Z22"/>
    <mergeCell ref="AA21:AA22"/>
    <mergeCell ref="AB21:AB22"/>
    <mergeCell ref="AC21:AC22"/>
    <mergeCell ref="AD21:AD22"/>
    <mergeCell ref="AE21:AE22"/>
    <mergeCell ref="AF21:AF22"/>
    <mergeCell ref="AG21:AG22"/>
    <mergeCell ref="AI10:AI12"/>
    <mergeCell ref="AJ10:AJ12"/>
    <mergeCell ref="AK10:AK12"/>
    <mergeCell ref="AL10:AL12"/>
    <mergeCell ref="AM10:AM12"/>
    <mergeCell ref="AN10:AN12"/>
    <mergeCell ref="AO10:AO12"/>
    <mergeCell ref="AH15:AH16"/>
    <mergeCell ref="AI15:AI16"/>
    <mergeCell ref="W17:W18"/>
    <mergeCell ref="X17:X18"/>
    <mergeCell ref="Y17:Y18"/>
    <mergeCell ref="S21:S22"/>
    <mergeCell ref="AD10:AD13"/>
    <mergeCell ref="AE10:AE13"/>
    <mergeCell ref="AF10:AF13"/>
    <mergeCell ref="AG10:AG13"/>
    <mergeCell ref="AH10:AH12"/>
    <mergeCell ref="Z10:Z13"/>
    <mergeCell ref="AA10:AA13"/>
    <mergeCell ref="AB10:AB13"/>
    <mergeCell ref="AC10:AC13"/>
    <mergeCell ref="W10:W12"/>
    <mergeCell ref="X10:X12"/>
    <mergeCell ref="Y10:Y12"/>
    <mergeCell ref="W15:W16"/>
    <mergeCell ref="X15:X16"/>
    <mergeCell ref="Y15:Y16"/>
    <mergeCell ref="Q28:Q31"/>
    <mergeCell ref="R28:R31"/>
    <mergeCell ref="P8:P31"/>
    <mergeCell ref="Q10:Q13"/>
    <mergeCell ref="B3:D3"/>
    <mergeCell ref="B4:D4"/>
    <mergeCell ref="B5:D5"/>
    <mergeCell ref="M8:M31"/>
    <mergeCell ref="N8:N31"/>
    <mergeCell ref="O8:O31"/>
    <mergeCell ref="R10:R13"/>
    <mergeCell ref="Q21:Q22"/>
    <mergeCell ref="R21:R22"/>
    <mergeCell ref="Q26:Q27"/>
    <mergeCell ref="R26:R27"/>
    <mergeCell ref="C21:C22"/>
    <mergeCell ref="E21:E22"/>
    <mergeCell ref="B21:B22"/>
    <mergeCell ref="S10:S12"/>
    <mergeCell ref="T10:T12"/>
    <mergeCell ref="U10:U12"/>
    <mergeCell ref="V10:V12"/>
    <mergeCell ref="Q15:Q16"/>
    <mergeCell ref="R15:R16"/>
    <mergeCell ref="S15:S16"/>
    <mergeCell ref="T15:T16"/>
    <mergeCell ref="U15:U16"/>
    <mergeCell ref="V15:V16"/>
    <mergeCell ref="Q17:Q18"/>
    <mergeCell ref="R17:R18"/>
    <mergeCell ref="S17:S18"/>
    <mergeCell ref="T17:T18"/>
    <mergeCell ref="U17:U18"/>
    <mergeCell ref="V17:V18"/>
    <mergeCell ref="AO15:AO16"/>
    <mergeCell ref="AH17:AH18"/>
    <mergeCell ref="AI17:AI18"/>
    <mergeCell ref="AJ17:AJ18"/>
    <mergeCell ref="AK17:AK18"/>
    <mergeCell ref="AL17:AL18"/>
    <mergeCell ref="AM17:AM18"/>
    <mergeCell ref="AN17:AN18"/>
    <mergeCell ref="AO17:AO18"/>
    <mergeCell ref="AJ15:AJ16"/>
    <mergeCell ref="AK15:AK16"/>
    <mergeCell ref="AL15:AL16"/>
    <mergeCell ref="AM15:AM16"/>
    <mergeCell ref="AN15:AN16"/>
    <mergeCell ref="Y21:Y22"/>
    <mergeCell ref="S26:S27"/>
    <mergeCell ref="T26:T27"/>
    <mergeCell ref="U26:U27"/>
    <mergeCell ref="V26:V27"/>
    <mergeCell ref="W26:W27"/>
    <mergeCell ref="X26:X27"/>
    <mergeCell ref="Y26:Y27"/>
    <mergeCell ref="T21:T22"/>
    <mergeCell ref="U21:U22"/>
    <mergeCell ref="V21:V22"/>
    <mergeCell ref="W21:W22"/>
    <mergeCell ref="X21:X22"/>
    <mergeCell ref="AN26:AN27"/>
    <mergeCell ref="AO26:AO27"/>
    <mergeCell ref="S28:S31"/>
    <mergeCell ref="T28:T31"/>
    <mergeCell ref="U28:U31"/>
    <mergeCell ref="V28:V31"/>
    <mergeCell ref="W28:W31"/>
    <mergeCell ref="X28:X31"/>
    <mergeCell ref="Y28:Y31"/>
    <mergeCell ref="AH28:AH31"/>
    <mergeCell ref="AI28:AI31"/>
    <mergeCell ref="AJ28:AJ31"/>
    <mergeCell ref="AK28:AK31"/>
    <mergeCell ref="AL28:AL31"/>
    <mergeCell ref="AM28:AM31"/>
    <mergeCell ref="AH26:AH27"/>
    <mergeCell ref="AI26:AI27"/>
    <mergeCell ref="AJ26:AJ27"/>
    <mergeCell ref="AK26:AK27"/>
    <mergeCell ref="AL26:AL27"/>
    <mergeCell ref="AP26:AP27"/>
    <mergeCell ref="AP28:AP31"/>
    <mergeCell ref="AN24:AN25"/>
    <mergeCell ref="AP10:AP12"/>
    <mergeCell ref="AP15:AP16"/>
    <mergeCell ref="AP17:AP18"/>
    <mergeCell ref="AP24:AP25"/>
    <mergeCell ref="AO24:AO25"/>
    <mergeCell ref="Q24:Q25"/>
    <mergeCell ref="R24:R25"/>
    <mergeCell ref="S24:S25"/>
    <mergeCell ref="T24:T25"/>
    <mergeCell ref="U24:U25"/>
    <mergeCell ref="V24:V25"/>
    <mergeCell ref="W24:W25"/>
    <mergeCell ref="X24:X25"/>
    <mergeCell ref="Y24:Y25"/>
    <mergeCell ref="AH24:AH25"/>
    <mergeCell ref="AI24:AI25"/>
    <mergeCell ref="AJ24:AJ25"/>
    <mergeCell ref="AK24:AK25"/>
    <mergeCell ref="AL24:AL25"/>
    <mergeCell ref="AM24:AM25"/>
    <mergeCell ref="AM26:AM27"/>
  </mergeCells>
  <conditionalFormatting sqref="L9:L10 X10 L12:L24 X13:X15 X19:X21 X17 X23:X24 X28 L26:L32 X32 X26">
    <cfRule type="cellIs" dxfId="59" priority="56" stopIfTrue="1" operator="greaterThan">
      <formula>1</formula>
    </cfRule>
    <cfRule type="cellIs" dxfId="58" priority="57" stopIfTrue="1" operator="between">
      <formula>0.75</formula>
      <formula>1</formula>
    </cfRule>
    <cfRule type="cellIs" dxfId="57" priority="58" stopIfTrue="1" operator="between">
      <formula>0.5</formula>
      <formula>0.7499</formula>
    </cfRule>
    <cfRule type="cellIs" dxfId="56" priority="59" stopIfTrue="1" operator="between">
      <formula>0.25</formula>
      <formula>0.4999</formula>
    </cfRule>
    <cfRule type="cellIs" dxfId="55" priority="60" operator="between">
      <formula>0</formula>
      <formula>0.2499</formula>
    </cfRule>
  </conditionalFormatting>
  <conditionalFormatting sqref="L9:L10 X10 L12:L24 X13:X15 X19:X21 X17 X23:X24 X28 L26:L32 X32 X26">
    <cfRule type="cellIs" dxfId="54" priority="51" operator="between">
      <formula>2.01</formula>
      <formula>100</formula>
    </cfRule>
    <cfRule type="cellIs" dxfId="53" priority="52" stopIfTrue="1" operator="between">
      <formula>1.75</formula>
      <formula>2</formula>
    </cfRule>
    <cfRule type="cellIs" dxfId="52" priority="53" stopIfTrue="1" operator="between">
      <formula>1.5</formula>
      <formula>1.7499</formula>
    </cfRule>
    <cfRule type="cellIs" dxfId="51" priority="54" stopIfTrue="1" operator="between">
      <formula>1.249</formula>
      <formula>1.499</formula>
    </cfRule>
    <cfRule type="cellIs" dxfId="50" priority="55" stopIfTrue="1" operator="between">
      <formula>1.05</formula>
      <formula>1.2499</formula>
    </cfRule>
  </conditionalFormatting>
  <conditionalFormatting sqref="L8">
    <cfRule type="cellIs" dxfId="49" priority="86" stopIfTrue="1" operator="greaterThan">
      <formula>1</formula>
    </cfRule>
    <cfRule type="cellIs" dxfId="48" priority="87" stopIfTrue="1" operator="between">
      <formula>0.75</formula>
      <formula>1</formula>
    </cfRule>
    <cfRule type="cellIs" dxfId="47" priority="88" stopIfTrue="1" operator="between">
      <formula>0.5</formula>
      <formula>0.7499</formula>
    </cfRule>
    <cfRule type="cellIs" dxfId="46" priority="89" stopIfTrue="1" operator="between">
      <formula>0.25</formula>
      <formula>0.4999</formula>
    </cfRule>
    <cfRule type="cellIs" dxfId="45" priority="90" operator="between">
      <formula>0</formula>
      <formula>0.2499</formula>
    </cfRule>
  </conditionalFormatting>
  <conditionalFormatting sqref="L8">
    <cfRule type="cellIs" dxfId="44" priority="81" operator="between">
      <formula>2.01</formula>
      <formula>100</formula>
    </cfRule>
    <cfRule type="cellIs" dxfId="43" priority="82" stopIfTrue="1" operator="between">
      <formula>1.75</formula>
      <formula>2</formula>
    </cfRule>
    <cfRule type="cellIs" dxfId="42" priority="83" stopIfTrue="1" operator="between">
      <formula>1.5</formula>
      <formula>1.7499</formula>
    </cfRule>
    <cfRule type="cellIs" dxfId="41" priority="84" stopIfTrue="1" operator="between">
      <formula>1.249</formula>
      <formula>1.499</formula>
    </cfRule>
    <cfRule type="cellIs" dxfId="40" priority="85" stopIfTrue="1" operator="between">
      <formula>1.05</formula>
      <formula>1.2499</formula>
    </cfRule>
  </conditionalFormatting>
  <conditionalFormatting sqref="X9">
    <cfRule type="cellIs" dxfId="39" priority="66" stopIfTrue="1" operator="greaterThan">
      <formula>1</formula>
    </cfRule>
    <cfRule type="cellIs" dxfId="38" priority="67" stopIfTrue="1" operator="between">
      <formula>0.75</formula>
      <formula>1</formula>
    </cfRule>
    <cfRule type="cellIs" dxfId="37" priority="68" stopIfTrue="1" operator="between">
      <formula>0.5</formula>
      <formula>0.7499</formula>
    </cfRule>
    <cfRule type="cellIs" dxfId="36" priority="69" stopIfTrue="1" operator="between">
      <formula>0.25</formula>
      <formula>0.4999</formula>
    </cfRule>
    <cfRule type="cellIs" dxfId="35" priority="70" operator="between">
      <formula>0</formula>
      <formula>0.2499</formula>
    </cfRule>
  </conditionalFormatting>
  <conditionalFormatting sqref="X9">
    <cfRule type="cellIs" dxfId="34" priority="61" operator="between">
      <formula>2.01</formula>
      <formula>100</formula>
    </cfRule>
    <cfRule type="cellIs" dxfId="33" priority="62" stopIfTrue="1" operator="between">
      <formula>1.75</formula>
      <formula>2</formula>
    </cfRule>
    <cfRule type="cellIs" dxfId="32" priority="63" stopIfTrue="1" operator="between">
      <formula>1.5</formula>
      <formula>1.7499</formula>
    </cfRule>
    <cfRule type="cellIs" dxfId="31" priority="64" stopIfTrue="1" operator="between">
      <formula>1.249</formula>
      <formula>1.499</formula>
    </cfRule>
    <cfRule type="cellIs" dxfId="30" priority="65" stopIfTrue="1" operator="between">
      <formula>1.05</formula>
      <formula>1.2499</formula>
    </cfRule>
  </conditionalFormatting>
  <conditionalFormatting sqref="X8">
    <cfRule type="cellIs" dxfId="29" priority="46" stopIfTrue="1" operator="greaterThan">
      <formula>1</formula>
    </cfRule>
    <cfRule type="cellIs" dxfId="28" priority="47" stopIfTrue="1" operator="between">
      <formula>0.75</formula>
      <formula>1</formula>
    </cfRule>
    <cfRule type="cellIs" dxfId="27" priority="48" stopIfTrue="1" operator="between">
      <formula>0.5</formula>
      <formula>0.7499</formula>
    </cfRule>
    <cfRule type="cellIs" dxfId="26" priority="49" stopIfTrue="1" operator="between">
      <formula>0.25</formula>
      <formula>0.4999</formula>
    </cfRule>
    <cfRule type="cellIs" dxfId="25" priority="50" operator="between">
      <formula>0</formula>
      <formula>0.2499</formula>
    </cfRule>
  </conditionalFormatting>
  <conditionalFormatting sqref="X8">
    <cfRule type="cellIs" dxfId="24" priority="41" operator="between">
      <formula>2.01</formula>
      <formula>100</formula>
    </cfRule>
    <cfRule type="cellIs" dxfId="23" priority="42" stopIfTrue="1" operator="between">
      <formula>1.75</formula>
      <formula>2</formula>
    </cfRule>
    <cfRule type="cellIs" dxfId="22" priority="43" stopIfTrue="1" operator="between">
      <formula>1.5</formula>
      <formula>1.7499</formula>
    </cfRule>
    <cfRule type="cellIs" dxfId="21" priority="44" stopIfTrue="1" operator="between">
      <formula>1.249</formula>
      <formula>1.499</formula>
    </cfRule>
    <cfRule type="cellIs" dxfId="20" priority="45" stopIfTrue="1" operator="between">
      <formula>1.05</formula>
      <formula>1.2499</formula>
    </cfRule>
  </conditionalFormatting>
  <conditionalFormatting sqref="L11">
    <cfRule type="cellIs" dxfId="19" priority="16" stopIfTrue="1" operator="greaterThan">
      <formula>1</formula>
    </cfRule>
    <cfRule type="cellIs" dxfId="18" priority="17" stopIfTrue="1" operator="between">
      <formula>0.75</formula>
      <formula>1</formula>
    </cfRule>
    <cfRule type="cellIs" dxfId="17" priority="18" stopIfTrue="1" operator="between">
      <formula>0.5</formula>
      <formula>0.7499</formula>
    </cfRule>
    <cfRule type="cellIs" dxfId="16" priority="19" stopIfTrue="1" operator="between">
      <formula>0.25</formula>
      <formula>0.4999</formula>
    </cfRule>
    <cfRule type="cellIs" dxfId="15" priority="20" operator="between">
      <formula>0</formula>
      <formula>0.2499</formula>
    </cfRule>
  </conditionalFormatting>
  <conditionalFormatting sqref="L11">
    <cfRule type="cellIs" dxfId="14" priority="11" operator="between">
      <formula>2.01</formula>
      <formula>100</formula>
    </cfRule>
    <cfRule type="cellIs" dxfId="13" priority="12" stopIfTrue="1" operator="between">
      <formula>1.75</formula>
      <formula>2</formula>
    </cfRule>
    <cfRule type="cellIs" dxfId="12" priority="13" stopIfTrue="1" operator="between">
      <formula>1.5</formula>
      <formula>1.7499</formula>
    </cfRule>
    <cfRule type="cellIs" dxfId="11" priority="14" stopIfTrue="1" operator="between">
      <formula>1.249</formula>
      <formula>1.499</formula>
    </cfRule>
    <cfRule type="cellIs" dxfId="10" priority="15" stopIfTrue="1" operator="between">
      <formula>1.05</formula>
      <formula>1.2499</formula>
    </cfRule>
  </conditionalFormatting>
  <conditionalFormatting sqref="L25">
    <cfRule type="cellIs" dxfId="9" priority="6" stopIfTrue="1" operator="greaterThan">
      <formula>1</formula>
    </cfRule>
    <cfRule type="cellIs" dxfId="8" priority="7" stopIfTrue="1" operator="between">
      <formula>0.75</formula>
      <formula>1</formula>
    </cfRule>
    <cfRule type="cellIs" dxfId="7" priority="8" stopIfTrue="1" operator="between">
      <formula>0.5</formula>
      <formula>0.7499</formula>
    </cfRule>
    <cfRule type="cellIs" dxfId="6" priority="9" stopIfTrue="1" operator="between">
      <formula>0.25</formula>
      <formula>0.4999</formula>
    </cfRule>
    <cfRule type="cellIs" dxfId="5" priority="10" operator="between">
      <formula>0</formula>
      <formula>0.2499</formula>
    </cfRule>
  </conditionalFormatting>
  <conditionalFormatting sqref="L25">
    <cfRule type="cellIs" dxfId="4" priority="1" operator="between">
      <formula>2.01</formula>
      <formula>100</formula>
    </cfRule>
    <cfRule type="cellIs" dxfId="3" priority="2" stopIfTrue="1" operator="between">
      <formula>1.75</formula>
      <formula>2</formula>
    </cfRule>
    <cfRule type="cellIs" dxfId="2" priority="3" stopIfTrue="1" operator="between">
      <formula>1.5</formula>
      <formula>1.7499</formula>
    </cfRule>
    <cfRule type="cellIs" dxfId="1" priority="4" stopIfTrue="1" operator="between">
      <formula>1.249</formula>
      <formula>1.499</formula>
    </cfRule>
    <cfRule type="cellIs" dxfId="0" priority="5" stopIfTrue="1" operator="between">
      <formula>1.05</formula>
      <formula>1.2499</formula>
    </cfRule>
  </conditionalFormatting>
  <printOptions horizontalCentered="1"/>
  <pageMargins left="0.11811023622047245" right="0.11811023622047245" top="0.35433070866141736" bottom="0.35433070866141736" header="0.11811023622047245" footer="0.11811023622047245"/>
  <pageSetup paperSize="5" scale="30"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B0D311A-62C3-4467-AC86-80D7CA21677E}">
          <x14:formula1>
            <xm:f>Hoja1!$D$5:$D$8</xm:f>
          </x14:formula1>
          <xm:sqref>Y8:Y10 Y13:Y15 Y17 Y19:Y21 Y32 Y28 Y23:Y24 Y26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03B4D-AC61-4461-99C6-D81DAD177A01}">
  <dimension ref="D5:D8"/>
  <sheetViews>
    <sheetView workbookViewId="0">
      <selection activeCell="D5" sqref="D5:D8"/>
    </sheetView>
  </sheetViews>
  <sheetFormatPr baseColWidth="10" defaultRowHeight="15" x14ac:dyDescent="0.25"/>
  <sheetData>
    <row r="5" spans="4:4" x14ac:dyDescent="0.25">
      <c r="D5" t="s">
        <v>272</v>
      </c>
    </row>
    <row r="6" spans="4:4" x14ac:dyDescent="0.25">
      <c r="D6" t="s">
        <v>273</v>
      </c>
    </row>
    <row r="7" spans="4:4" x14ac:dyDescent="0.25">
      <c r="D7" t="s">
        <v>274</v>
      </c>
    </row>
    <row r="8" spans="4:4" x14ac:dyDescent="0.25">
      <c r="D8" t="s">
        <v>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EDUCACIÓN</vt:lpstr>
      <vt:lpstr>DEPORTE</vt:lpstr>
      <vt:lpstr>CULTURA</vt:lpstr>
      <vt:lpstr>Hoja1</vt:lpstr>
      <vt:lpstr>CULTURA!Área_de_impresión</vt:lpstr>
      <vt:lpstr>DEPORTE!Área_de_impresión</vt:lpstr>
      <vt:lpstr>EDUCACIÓN!Área_de_impresión</vt:lpstr>
      <vt:lpstr>CULTURA!Títulos_a_imprimir</vt:lpstr>
      <vt:lpstr>DEPORTE!Títulos_a_imprimir</vt:lpstr>
      <vt:lpstr>EDUCACIÓN!Títulos_a_imprimir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2022-02-09T22:00:48Z</cp:lastPrinted>
  <dcterms:created xsi:type="dcterms:W3CDTF">2020-10-18T21:35:31Z</dcterms:created>
  <dcterms:modified xsi:type="dcterms:W3CDTF">2022-02-09T22:10:55Z</dcterms:modified>
</cp:coreProperties>
</file>