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HP\Documents\2021\CARMEN DE APICALA\PLANES DE ACCIÓN 2021\SEGUIMIENTO PLAN DE ACCION 2021\"/>
    </mc:Choice>
  </mc:AlternateContent>
  <xr:revisionPtr revIDLastSave="0" documentId="13_ncr:1_{D1E24969-E030-4254-99C6-DF2BDBAF66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EACIÓN" sheetId="1" r:id="rId1"/>
    <sheet name="TICS" sheetId="15" state="hidden" r:id="rId2"/>
    <sheet name="GESTIÓN DEL RIESGO" sheetId="13" state="hidden" r:id="rId3"/>
    <sheet name="Hoja1" sheetId="16" r:id="rId4"/>
  </sheets>
  <definedNames>
    <definedName name="_xlnm.Print_Area" localSheetId="0">PLANEACIÓN!$A$1:$AP$81</definedName>
    <definedName name="_xlnm.Print_Titles" localSheetId="0">PLANEACIÓN!$1:$8</definedName>
    <definedName name="_xlnm.Print_Titles" localSheetId="1">TICS!$1:$7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" l="1"/>
  <c r="X17" i="1"/>
  <c r="X16" i="1"/>
  <c r="X15" i="1"/>
  <c r="X14" i="1"/>
  <c r="X13" i="1"/>
  <c r="X12" i="1"/>
  <c r="X10" i="1"/>
  <c r="L57" i="1" l="1"/>
  <c r="L36" i="1"/>
  <c r="L79" i="1"/>
  <c r="L78" i="1"/>
  <c r="L77" i="1"/>
  <c r="L76" i="1"/>
  <c r="L75" i="1"/>
  <c r="L74" i="1"/>
  <c r="L73" i="1"/>
  <c r="L72" i="1"/>
  <c r="L71" i="1"/>
  <c r="L70" i="1"/>
  <c r="L68" i="1"/>
  <c r="L67" i="1"/>
  <c r="L66" i="1"/>
  <c r="L65" i="1"/>
  <c r="L64" i="1"/>
  <c r="L63" i="1"/>
  <c r="L62" i="1"/>
  <c r="L61" i="1"/>
  <c r="L60" i="1"/>
  <c r="L59" i="1"/>
  <c r="L58" i="1"/>
  <c r="L54" i="1"/>
  <c r="L53" i="1"/>
  <c r="L52" i="1"/>
  <c r="L51" i="1"/>
  <c r="L50" i="1"/>
  <c r="L49" i="1"/>
  <c r="L48" i="1"/>
  <c r="L47" i="1"/>
  <c r="L46" i="1"/>
  <c r="L43" i="1"/>
  <c r="L42" i="1"/>
  <c r="L41" i="1"/>
  <c r="L40" i="1"/>
  <c r="L39" i="1"/>
  <c r="L38" i="1"/>
  <c r="L34" i="1"/>
  <c r="L33" i="1"/>
  <c r="L32" i="1"/>
  <c r="L31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AO80" i="1"/>
  <c r="AO79" i="1"/>
  <c r="AO78" i="1"/>
  <c r="AO77" i="1"/>
  <c r="AO76" i="1"/>
  <c r="AO75" i="1"/>
  <c r="AO74" i="1"/>
  <c r="AO70" i="1"/>
  <c r="AO69" i="1"/>
  <c r="AO68" i="1"/>
  <c r="AO67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48" i="1"/>
  <c r="AO47" i="1"/>
  <c r="AO46" i="1"/>
  <c r="AO43" i="1"/>
  <c r="AO42" i="1"/>
  <c r="AO41" i="1"/>
  <c r="AO40" i="1"/>
  <c r="AO39" i="1"/>
  <c r="AO38" i="1"/>
  <c r="AO37" i="1"/>
  <c r="AO36" i="1"/>
  <c r="AO34" i="1"/>
  <c r="AO33" i="1"/>
  <c r="AO32" i="1"/>
  <c r="AO31" i="1"/>
  <c r="AO29" i="1"/>
  <c r="AO28" i="1"/>
  <c r="AO27" i="1"/>
  <c r="AO26" i="1"/>
  <c r="AO25" i="1"/>
  <c r="AO22" i="1"/>
  <c r="AO21" i="1"/>
  <c r="AO18" i="1"/>
  <c r="AO17" i="1"/>
  <c r="AO16" i="1"/>
  <c r="AO15" i="1"/>
  <c r="AO14" i="1"/>
  <c r="AO13" i="1"/>
  <c r="AO12" i="1"/>
  <c r="AO11" i="1"/>
  <c r="AO10" i="1"/>
  <c r="X79" i="1"/>
  <c r="X77" i="1"/>
  <c r="X76" i="1"/>
  <c r="X75" i="1"/>
  <c r="X74" i="1"/>
  <c r="X70" i="1"/>
  <c r="X69" i="1"/>
  <c r="X68" i="1"/>
  <c r="X67" i="1"/>
  <c r="X56" i="1"/>
  <c r="X63" i="1"/>
  <c r="X62" i="1"/>
  <c r="X61" i="1"/>
  <c r="X60" i="1"/>
  <c r="X59" i="1"/>
  <c r="X58" i="1"/>
  <c r="X57" i="1"/>
  <c r="X55" i="1"/>
  <c r="X54" i="1"/>
  <c r="X53" i="1"/>
  <c r="X52" i="1"/>
  <c r="X51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29" i="1"/>
  <c r="X27" i="1"/>
  <c r="X26" i="1"/>
  <c r="X25" i="1"/>
  <c r="X22" i="1"/>
  <c r="X21" i="1"/>
  <c r="V28" i="1"/>
  <c r="X28" i="1" s="1"/>
  <c r="V27" i="1"/>
  <c r="AO9" i="1"/>
  <c r="L9" i="1"/>
  <c r="AG32" i="1" l="1"/>
  <c r="AQ50" i="15" l="1"/>
  <c r="AG69" i="1"/>
  <c r="AG68" i="1"/>
  <c r="AQ47" i="15"/>
  <c r="AQ42" i="15"/>
  <c r="AQ41" i="15"/>
  <c r="AQ40" i="15"/>
  <c r="AQ39" i="15"/>
  <c r="AQ38" i="15"/>
  <c r="AQ34" i="15"/>
  <c r="AQ33" i="15"/>
  <c r="AQ32" i="15"/>
  <c r="AQ31" i="15"/>
  <c r="AQ30" i="15"/>
  <c r="AQ29" i="15"/>
  <c r="AQ27" i="15"/>
  <c r="AQ26" i="15"/>
  <c r="AQ24" i="15"/>
  <c r="AQ23" i="15"/>
  <c r="AQ22" i="15"/>
  <c r="AQ21" i="15"/>
  <c r="AQ20" i="15"/>
  <c r="AQ19" i="15"/>
  <c r="AQ18" i="15"/>
  <c r="AQ17" i="15"/>
  <c r="AQ16" i="15"/>
  <c r="AQ15" i="15"/>
  <c r="AQ14" i="15"/>
  <c r="AQ13" i="15"/>
  <c r="AQ12" i="15"/>
  <c r="AQ11" i="15"/>
  <c r="AQ10" i="15"/>
  <c r="AQ9" i="15"/>
  <c r="AQ8" i="15"/>
  <c r="AQ22" i="13" l="1"/>
  <c r="AQ21" i="13"/>
  <c r="AQ20" i="13"/>
  <c r="AQ19" i="13"/>
  <c r="AQ18" i="13"/>
  <c r="AQ17" i="13"/>
  <c r="AQ16" i="13"/>
  <c r="AQ15" i="13"/>
  <c r="AQ14" i="13"/>
  <c r="AQ13" i="13"/>
  <c r="AQ12" i="13"/>
  <c r="AQ11" i="13"/>
  <c r="AQ10" i="13"/>
  <c r="AQ9" i="13"/>
  <c r="AQ8" i="13"/>
  <c r="AB20" i="13"/>
  <c r="AB16" i="13"/>
  <c r="BB7" i="13"/>
  <c r="AG80" i="1" l="1"/>
  <c r="AG79" i="1"/>
  <c r="AG78" i="1"/>
  <c r="AG77" i="1"/>
  <c r="AG76" i="1"/>
  <c r="AG75" i="1"/>
  <c r="AG74" i="1"/>
  <c r="AG73" i="1"/>
  <c r="AG72" i="1"/>
  <c r="AG71" i="1"/>
  <c r="AG70" i="1"/>
  <c r="V80" i="1"/>
  <c r="X80" i="1" s="1"/>
  <c r="V78" i="1"/>
  <c r="X78" i="1" s="1"/>
  <c r="AG67" i="1"/>
  <c r="AG62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3" i="1"/>
  <c r="AG42" i="1"/>
  <c r="AG10" i="1"/>
  <c r="AG11" i="1"/>
  <c r="AG12" i="1"/>
  <c r="AG14" i="1"/>
  <c r="AG15" i="1"/>
  <c r="AG16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3" i="1"/>
  <c r="AG34" i="1"/>
  <c r="AG35" i="1"/>
  <c r="AG36" i="1"/>
  <c r="AG38" i="1"/>
  <c r="AG39" i="1"/>
  <c r="AG40" i="1"/>
  <c r="AG41" i="1"/>
  <c r="AG9" i="1"/>
  <c r="V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Si usted considera que en este año no se va a realizar actividad alguna para el cumplimiento de la meta indique que no se PROGRAMA ACTIVIDAD o si ya se cumplio la meta META LOGRADA</t>
        </r>
      </text>
    </comment>
    <comment ref="E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LISTAS DE ASISTENCIA REGISTRO FOTOGRAFICO, CONTRATOS ETC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C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Si usted considera que en este año no se va a realizar actividad alguna para el cumplimiento de la meta indique que no se PROGRAMA ACTIVIDAD o si ya se cumplio la meta META LOGRADA</t>
        </r>
      </text>
    </comment>
    <comment ref="E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LISTAS DE ASISTENCIA REGISTRO FOTOGRAFICO, CONTRATOS ETC</t>
        </r>
      </text>
    </comment>
    <comment ref="M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ESPECIFICAR PORQUE NO SE HA EJECUTADO LA ACTIVIDAD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C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Si usted considera que en este año no se va a realizar actividad alguna para el cumplimiento de la meta indique que no se PROGRAMA ACTIVIDAD o si ya se cumplio la meta META LOGRADA</t>
        </r>
      </text>
    </comment>
    <comment ref="E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LISTAS DE ASISTENCIA REGISTRO FOTOGRAFICO, CONTRATOS ETC</t>
        </r>
      </text>
    </comment>
    <comment ref="M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ESPECIFICAR PORQUE NO SE HA EJECUTADO LA ACTIVIDAD</t>
        </r>
      </text>
    </comment>
  </commentList>
</comments>
</file>

<file path=xl/sharedStrings.xml><?xml version="1.0" encoding="utf-8"?>
<sst xmlns="http://schemas.openxmlformats.org/spreadsheetml/2006/main" count="848" uniqueCount="453">
  <si>
    <t>ACTIVIDADES</t>
  </si>
  <si>
    <t>NumerodeRadicaciónProyecto</t>
  </si>
  <si>
    <t>Codificación</t>
  </si>
  <si>
    <t>Tendencia</t>
  </si>
  <si>
    <t>Secretaria de Planeación, Infraestructura y TICS</t>
  </si>
  <si>
    <t>CÓDIGO DEL PRODUCTO</t>
  </si>
  <si>
    <t>PRODUCTO</t>
  </si>
  <si>
    <t>CÓDIGO DEL INDICADOR DE PRODUCTO</t>
  </si>
  <si>
    <t>INDICADOR DE PRODUCTO</t>
  </si>
  <si>
    <t>RESPONSABLE</t>
  </si>
  <si>
    <t>UNIDAD DE MEDIDA</t>
  </si>
  <si>
    <t>LÍNEA ESTRATÉGICA</t>
  </si>
  <si>
    <t>CODFUT DEL SECTOR</t>
  </si>
  <si>
    <t>SECTOR</t>
  </si>
  <si>
    <t>PROGRAMA</t>
  </si>
  <si>
    <t>PROYECTO</t>
  </si>
  <si>
    <t>TENDENCIA</t>
  </si>
  <si>
    <t>VALOR ESPERADO 2023</t>
  </si>
  <si>
    <t>CODIFICACIÓN PROGRAMA</t>
  </si>
  <si>
    <t>META DE BIENESTAR</t>
  </si>
  <si>
    <t>INDICADOR DE BIENESTAR</t>
  </si>
  <si>
    <t xml:space="preserve">LÍNEA BASE </t>
  </si>
  <si>
    <t>Alcantarillados optimizados</t>
  </si>
  <si>
    <t>Acueductos optimizados</t>
  </si>
  <si>
    <t>Vía terciaria mejorada</t>
  </si>
  <si>
    <t>Vía Urbana y rural mejorada</t>
  </si>
  <si>
    <t>Estudios de preinversión para la red vial regional</t>
  </si>
  <si>
    <t>Estudios y diseños realizados red vial terciaria y urbana</t>
  </si>
  <si>
    <t>Servicio de apoyo financiero para la financiación de proyectos de infraestructura para el servicio público de gas</t>
  </si>
  <si>
    <t>Proyectos financiados</t>
  </si>
  <si>
    <t>Personas asistidas técnicamente</t>
  </si>
  <si>
    <t>Personas capacitadas</t>
  </si>
  <si>
    <t xml:space="preserve">Familias beneficiadas </t>
  </si>
  <si>
    <t>Capacitaciones realizadas</t>
  </si>
  <si>
    <t>Plan de Desarrollo 2020 -2023</t>
  </si>
  <si>
    <t xml:space="preserve">UMATA </t>
  </si>
  <si>
    <t>Documentos de planeación</t>
  </si>
  <si>
    <t>Servicio de educación informal</t>
  </si>
  <si>
    <t>Dotaciones realizadas</t>
  </si>
  <si>
    <t>0402013</t>
  </si>
  <si>
    <t>Servicio de estratificación socioeconómica</t>
  </si>
  <si>
    <t>040201300</t>
  </si>
  <si>
    <t>Predios con estratificación socioeconómica</t>
  </si>
  <si>
    <t>04</t>
  </si>
  <si>
    <t>Servicio de orientación y comunicación a las víctimas</t>
  </si>
  <si>
    <t>Solicitudes tramitadas</t>
  </si>
  <si>
    <t>Observaciones</t>
  </si>
  <si>
    <t>POR UN TERRITORIO CON PLANIFICACIÓN PARA EL DESARROLLO COMPETITIVO</t>
  </si>
  <si>
    <t>TRANSPORTE</t>
  </si>
  <si>
    <t>Infraestructura de transporte para la seguridad vial</t>
  </si>
  <si>
    <t xml:space="preserve">Señales verticales instaladas </t>
  </si>
  <si>
    <t>Vías urbanas con demarcación</t>
  </si>
  <si>
    <t>Plan de Acción 2021</t>
  </si>
  <si>
    <t>VIVIENDA</t>
  </si>
  <si>
    <t>POR UNA VIVIENDA DIGNA Y HABITABLE</t>
  </si>
  <si>
    <t>Servicio de asistencia técnica y jurídica en saneamiento y titulación de predios</t>
  </si>
  <si>
    <t>Asistencias técnicas y jurídicas realizadas</t>
  </si>
  <si>
    <t>Documentos de planeación  vivienda elaborados</t>
  </si>
  <si>
    <t>Servicio de saneamiento y titulación de bienes fiscales</t>
  </si>
  <si>
    <t>Bienes fiscales saneados y titulados</t>
  </si>
  <si>
    <t>Viviendas de Interés Social urbanas mejoradas</t>
  </si>
  <si>
    <t>Viviendas de Interés Social rurales mejoradas</t>
  </si>
  <si>
    <t>Servicio de apoyo financiero para adquisición de vivienda</t>
  </si>
  <si>
    <t>Hogares beneficiados con adquisición de vivienda </t>
  </si>
  <si>
    <t>Servicio de Acueducto</t>
  </si>
  <si>
    <t>Usuarios conectados a la red de servicio de acueducto</t>
  </si>
  <si>
    <t>Servicio de Aseo</t>
  </si>
  <si>
    <t>Usuarios con acceso al servicio de aseo</t>
  </si>
  <si>
    <t>Servicio de Alcantarillado</t>
  </si>
  <si>
    <t>Usuarios conectados a la red de servicio de alcantarillado</t>
  </si>
  <si>
    <t>Acueductos construidos</t>
  </si>
  <si>
    <t>Conexiones domiciliarias instaladas</t>
  </si>
  <si>
    <t>Acueductos ampliados</t>
  </si>
  <si>
    <t>Alcantarillados construidos</t>
  </si>
  <si>
    <t>Colectores instalados</t>
  </si>
  <si>
    <t>Sitios de vertido o descarga adecuados</t>
  </si>
  <si>
    <t>Alcantarillados ampliados</t>
  </si>
  <si>
    <t>Servicios de asistencia técnica en manejo de residuos solidos</t>
  </si>
  <si>
    <t>Servicios de implementación del Plan de Gestión Integral de Residuos Solidos PGIRS</t>
  </si>
  <si>
    <t>Plan de Gestión Integral de Residuos Solidos implementado</t>
  </si>
  <si>
    <t>Servicios de seguimiento al Plan de Gestión Integral de Residuos Solidos PGIRS</t>
  </si>
  <si>
    <t>Plan de Gestión Integral de Residuos Solidos con seguimiento</t>
  </si>
  <si>
    <t>Unidades sanitarias con saneamiento básico construidas</t>
  </si>
  <si>
    <t xml:space="preserve">Unidades sanitarias con saneamiento básico construidas para vivienda Rural </t>
  </si>
  <si>
    <t>POR UN SERVICIO DE ACUEDUCTO Y SANEAMIENTO BÁSICO DE CALIDAD</t>
  </si>
  <si>
    <t>PROG
2021</t>
  </si>
  <si>
    <t>Ene-Mar
2021</t>
  </si>
  <si>
    <t>Abr-Jun
2021</t>
  </si>
  <si>
    <t>Jul-Sep
2021</t>
  </si>
  <si>
    <t>Oct-Dic
2021</t>
  </si>
  <si>
    <t>Meta Cuatrienio</t>
  </si>
  <si>
    <t>Red de distribución construida (mtl)</t>
  </si>
  <si>
    <t>Red de distribución ampliada (mtl)</t>
  </si>
  <si>
    <t>Red de distribución optimizada (mtl)</t>
  </si>
  <si>
    <t>Red de alcantarillado ampliada (mtl)</t>
  </si>
  <si>
    <t>Red de alcantarillado optimizada (mtl)</t>
  </si>
  <si>
    <t>Valor Esperado 2021</t>
  </si>
  <si>
    <t>Valor Logrado de la Act. 2021</t>
  </si>
  <si>
    <t>Ejec % 
2021</t>
  </si>
  <si>
    <t>MINAS Y ENERGÍA</t>
  </si>
  <si>
    <t>POR UNOS SERVICIOS PUBLICOS PARA TODOS</t>
  </si>
  <si>
    <t>Redes de alumbrado público ampliadas</t>
  </si>
  <si>
    <t xml:space="preserve">Redes de alumbrado público con mantenimiento </t>
  </si>
  <si>
    <t>Redes de alumbrado público con mantenimiento</t>
  </si>
  <si>
    <t>Redes de alumbrado público mejoradas</t>
  </si>
  <si>
    <t>Servicio de educación informal a las comunidades en temas de eficiencia energética y el uso racional de la energía</t>
  </si>
  <si>
    <t>POR UNA VIAS TRANSITABLES Y SEGURAS</t>
  </si>
  <si>
    <t>Box culvert construidos</t>
  </si>
  <si>
    <t>Puente construido en vía terciaria</t>
  </si>
  <si>
    <t>Puente construido en vía terciaria existente</t>
  </si>
  <si>
    <t>Vía terciaria rehabilitada</t>
  </si>
  <si>
    <t>Alcantarillas rehabilitadas</t>
  </si>
  <si>
    <t>Puente de la red vial terciaria rehabilitado</t>
  </si>
  <si>
    <t xml:space="preserve">Puentes de la red terciaria rehabilitados </t>
  </si>
  <si>
    <t>Puente de la red vial terciaria con mantenimiento</t>
  </si>
  <si>
    <t>Puentes de la red terciaria con mantenimiento</t>
  </si>
  <si>
    <t>Vía terciaria atendida por emergencia</t>
  </si>
  <si>
    <t>Placa huella construida (MT)</t>
  </si>
  <si>
    <t xml:space="preserve">Vía terciaria rehabilitada (KM) </t>
  </si>
  <si>
    <t>Cunetas rehabilitadas (MT)</t>
  </si>
  <si>
    <t xml:space="preserve">Vía terciaria con mantenimiento de emergencia (MTL) </t>
  </si>
  <si>
    <t>Número de beneficiarios 2021</t>
  </si>
  <si>
    <t>RP Programados 2021</t>
  </si>
  <si>
    <t>SGP Programados 2021</t>
  </si>
  <si>
    <t xml:space="preserve">CN Programados 2021 </t>
  </si>
  <si>
    <t>CD Programados 2021</t>
  </si>
  <si>
    <t>SGR Programados 2021</t>
  </si>
  <si>
    <t>Crédito Programados 2021</t>
  </si>
  <si>
    <t>Otros Programados 2021</t>
  </si>
  <si>
    <t>Total Recursos  Programados 2021</t>
  </si>
  <si>
    <t>RP Ejecutados 2021</t>
  </si>
  <si>
    <t>SGP Ejecutados 2021</t>
  </si>
  <si>
    <t>CN Ejecutados 2021</t>
  </si>
  <si>
    <t>CD Ejecutados 2021</t>
  </si>
  <si>
    <t>SGR Ejecutados  2021</t>
  </si>
  <si>
    <t>Crédito Ejecutados 2021</t>
  </si>
  <si>
    <t>Otros Ejecutados 2021</t>
  </si>
  <si>
    <t>Total Recursos Ejecutados 2021</t>
  </si>
  <si>
    <t>Recursos de funcionamiento 2021</t>
  </si>
  <si>
    <t>Recursos de Gestión 2021</t>
  </si>
  <si>
    <t>POR UNA INFRAESTRUCTURA ORDENADA Y VISIONARIA</t>
  </si>
  <si>
    <t>Espacio publico adecuado</t>
  </si>
  <si>
    <t>Parques construidos</t>
  </si>
  <si>
    <t>Parques mantenidos</t>
  </si>
  <si>
    <t>Zonas verdes mantenidas</t>
  </si>
  <si>
    <t>Espacio publico adecuado (MT)</t>
  </si>
  <si>
    <t>Zonas verdes mantenidas (MT)</t>
  </si>
  <si>
    <t>POR UNA ADMINISTRACIÓN DE CALIDAD</t>
  </si>
  <si>
    <t>GOBIERNO TERRITTORIAL</t>
  </si>
  <si>
    <t>FORTALECIMIENTO DE LA GESTIÓN Y DIRECCIÓN DE LA ADMINISTRACIÓN PÚBLICA TERRITORIAL</t>
  </si>
  <si>
    <t>ValorLogrado de la Act. 2021</t>
  </si>
  <si>
    <t>Credito Ejecutados 2021</t>
  </si>
  <si>
    <t>ND.</t>
  </si>
  <si>
    <t>GOBIERNO TERRITORIAL</t>
  </si>
  <si>
    <t>POR UN TERRITORIO AMBIENTALMENTE CONSERVADO</t>
  </si>
  <si>
    <t>PREVENCIÓN Y ATENCIÓN DE DESASTRES Y EMERGENCIAS</t>
  </si>
  <si>
    <t>Servicios de implementación del plan de gestión del riesgo de desastres y estrategia para la respuesta a emergencias</t>
  </si>
  <si>
    <t>Plan de gestión del riesgo de desastres y estrategia para la respuesta a emergencias implementados</t>
  </si>
  <si>
    <t>Actualizar, Socializar e implementar Política Pública de Gestión del riesgo de Desastres del Municipio</t>
  </si>
  <si>
    <t>Fortalecimiento y dotación técnica del Comité de Gestión del Riesgo del Municipio</t>
  </si>
  <si>
    <t xml:space="preserve">Comité fortalecido y dotado técnicamente </t>
  </si>
  <si>
    <t>Capacitaciones en gestión del riesgo de desastres en las instituciones educativas</t>
  </si>
  <si>
    <t xml:space="preserve">Estudiantes beneficiados </t>
  </si>
  <si>
    <t>Servicio de atención a emergencias y desastres</t>
  </si>
  <si>
    <t>Emergencias y desastres atendidas</t>
  </si>
  <si>
    <t>Inventario y monitoreo de viviendas ubicadas en zonas de alto riesgo</t>
  </si>
  <si>
    <t xml:space="preserve">Inventario y monitoreo realizado </t>
  </si>
  <si>
    <t>Actividades enfocadas a la prevención de desastres y escenarios de riesgos en el municipio del Carmen de Apicalá</t>
  </si>
  <si>
    <t xml:space="preserve">Actividades realizadas </t>
  </si>
  <si>
    <t>Incremento de la fuente de recursos  para poner en marcha los programas de gestión y prevención de riesgos</t>
  </si>
  <si>
    <t>Recursos incrementados</t>
  </si>
  <si>
    <t>Apoyo a las familias damnificadas mediante la entrega de materiales de construcción</t>
  </si>
  <si>
    <t>Dotaciones realizadas al Cuerpo de Bomberos del Municipio</t>
  </si>
  <si>
    <t>Infraestructura para alojamiento temporal adecuada</t>
  </si>
  <si>
    <t xml:space="preserve">Solicitudes tramitadas en jornadas de atención móviles </t>
  </si>
  <si>
    <t>Brigadas realizadas en el exterior</t>
  </si>
  <si>
    <t>Tasa de bomberos por habitante</t>
  </si>
  <si>
    <t>Tasa de personas afectadas a causa de eventos recurrentes</t>
  </si>
  <si>
    <t>POR UN FUTURO CON DESARROLLO ECONÓMICO SOSTENIBLE</t>
  </si>
  <si>
    <t>TICS</t>
  </si>
  <si>
    <t>TECNOLOGÍAS DE LA INFORMACIÓN Y COMUNICACIÓN</t>
  </si>
  <si>
    <t>POR UN MUNICIPIO CON ACCESO A LAS TECNOLOGÍAS DE LA INFORMACIÓN Y COMUNICACIÓN</t>
  </si>
  <si>
    <t>Documentos de planeación elaborados (Política de Gobierno Digital y PETI)</t>
  </si>
  <si>
    <t>Documentos de seguimiento</t>
  </si>
  <si>
    <t>Documentos de seguimiento elaborados</t>
  </si>
  <si>
    <t>Servicio de acceso Zonas Wifi</t>
  </si>
  <si>
    <t>Zonas Wifi en áreas urbanas con redes terrestres instaladas</t>
  </si>
  <si>
    <t>Usuarios conectados por zona wifi instalada en áreas urbanas con redes terrestres</t>
  </si>
  <si>
    <t>Zonas Wifi en áreas rurales instaladas</t>
  </si>
  <si>
    <t>Servicio de asistencia técnica para proyectos en Tecnologías de la Información y las Comunicaciones</t>
  </si>
  <si>
    <t xml:space="preserve">Asistencias técnicas realizadas </t>
  </si>
  <si>
    <t>Servicio de acceso y uso de Tecnologías de la Información y las Comunicaciones</t>
  </si>
  <si>
    <t>Soluciones de conectividad en instituciones públicas instaladas</t>
  </si>
  <si>
    <t>Centros digitales en zona urbana</t>
  </si>
  <si>
    <t>Centros digitales en zona rural</t>
  </si>
  <si>
    <t>Certificación de la CRC de Eliminación de barreras al despliegue de Infraestructura obetenida</t>
  </si>
  <si>
    <t xml:space="preserve">Número de redes de comunicación fortalecidas de la administración municipal </t>
  </si>
  <si>
    <t>Fortalecer el programa Computadores para Educar (CPE), con el fin de cerrar la brecha entre regiones</t>
  </si>
  <si>
    <t xml:space="preserve">Computadores para Educar para instituciones educativas entregados </t>
  </si>
  <si>
    <t>Trámites y servicios digitalizados y transformados
digitalmente en la entidad</t>
  </si>
  <si>
    <t>Número de nuevos trámites y servicios digitalizados y transformados
digitalmente en la entidad</t>
  </si>
  <si>
    <t>Portal web de la entidad y sus servicios integrados al portal único del
estado colombiano gov.co</t>
  </si>
  <si>
    <t xml:space="preserve">Portal web de la entidad y sus servicios integrados </t>
  </si>
  <si>
    <t>Adoptar el IPv6 en las entidades, con base en la resolución 2710 de 2017</t>
  </si>
  <si>
    <t>IPv6 adoptado por la administración municipal</t>
  </si>
  <si>
    <t>Servicio de conexiones a redes de acceso</t>
  </si>
  <si>
    <t>Hogares de bajos ingresos conectados a Internet</t>
  </si>
  <si>
    <t>Servicio de educación informal en tecnologías de la información y las comunicaciones</t>
  </si>
  <si>
    <t>Personas capacitadas en tecnologías de la información y las comunicaciones</t>
  </si>
  <si>
    <t>Servicio de educación informal en uso básico de tecnologías de la información y las comunicaciones</t>
  </si>
  <si>
    <t>Personas de la comunidad capacitadas en uso básico de tecnologías de la información y las comunicaciones</t>
  </si>
  <si>
    <t>Servicio de educación para el trabajo en tecnologías de la información y las comunicaciones</t>
  </si>
  <si>
    <t>Personas certificadas en alfabetización digital</t>
  </si>
  <si>
    <t>Servicio de difusión para promover el uso de internet</t>
  </si>
  <si>
    <t>Personas sensibilizadas en el uso y apropiación de las TIC</t>
  </si>
  <si>
    <t xml:space="preserve">Publicaciones realizadas en medios masivos de comunicación sobre las Zonas Wifi de acceso público gratuito </t>
  </si>
  <si>
    <t>Servicio de apoyo en tecnologías de la información y las comunicaciones para la educación básica, primaria y secundaria</t>
  </si>
  <si>
    <t>Estudiantes de sedes educativas oficiales beneficiados con el servicio de apoyo en tecnologías de la información y las comunicaciones para la educación</t>
  </si>
  <si>
    <t>Sedes educativas oficiales con acceso a terminales de cómputo y contenidos digitales</t>
  </si>
  <si>
    <t>Requerimientos técnicos atendidos</t>
  </si>
  <si>
    <t>Sedes educativas oficiales beneficiadas con acceso a internet</t>
  </si>
  <si>
    <t>Servicio de educación informal para la adecuada disposición de residuos de aparatos eléctricos y electrónicos</t>
  </si>
  <si>
    <t>Personas de la comunidad capacitadas en la correcta disposición de residuos de aparatos eléctricos y electrónicos</t>
  </si>
  <si>
    <t>Contenidos digitales</t>
  </si>
  <si>
    <t>Contenidos digitales publicados</t>
  </si>
  <si>
    <t xml:space="preserve">Contenidos  digitales con enfoque diferencial para la socialización de las Tecnologías de la Información y las Comunicaciones publicados </t>
  </si>
  <si>
    <t xml:space="preserve">Contenidos  digitales  sobre Teletrabajo publicados </t>
  </si>
  <si>
    <t xml:space="preserve">Contenidos  digitales para inspirar el uso de Internet publicados </t>
  </si>
  <si>
    <t>Documentos metodológicos</t>
  </si>
  <si>
    <t>Documento metodológico del modelo de acompañamiento para la implementación de la Estrategia de Gobierno digital elaborado</t>
  </si>
  <si>
    <t>Servicio de educación formal para fortalecer las habilidades en Gobierno Digital</t>
  </si>
  <si>
    <t>Personas certificadas en estudios relacionados con la implementación de la Estrategia de Gobierno digital</t>
  </si>
  <si>
    <t>Servicio de educación informal para la implementación de la Estrategia de Gobierno digital</t>
  </si>
  <si>
    <t>Personas capacitadas para la implementación de la Estrategia de Gobierno digital</t>
  </si>
  <si>
    <t>Servicio de promoción de la participación ciudadana para el fomento del diálogo con el Estado</t>
  </si>
  <si>
    <t>Ejercicios de participación ciudadana realizados</t>
  </si>
  <si>
    <t>Servicio de difusión y promoción de la industria de aplicaciones y contenidos digitales</t>
  </si>
  <si>
    <t>Eventos de difusión realizados</t>
  </si>
  <si>
    <t>Servicio de difusión para generar competencias en Tecnologías de la Información y las Comunicaciones</t>
  </si>
  <si>
    <t>Eventos de difusión para  generar competencias TIC realizados</t>
  </si>
  <si>
    <t>Servicio de difusión para la inclusión de personas con discapacidad en las Tecnologías de la Información y las Comunicaciones</t>
  </si>
  <si>
    <t>Eventos de difusión para  la inclusión de personas con discapacidad en las TIC realizados</t>
  </si>
  <si>
    <t>Eventos de difusión para promover el uso de internet realizados</t>
  </si>
  <si>
    <t>Servicio de difusión para el uso responsable de las Tecnologías de la Información y las Comunicaciones</t>
  </si>
  <si>
    <t>Eventos de difusión para el uso responsable de las TIC realizados</t>
  </si>
  <si>
    <t>Servicio de educación informal en uso responsable y seguro de las Tecnologías de la Información y las Comunicaciones</t>
  </si>
  <si>
    <t xml:space="preserve">Personas de la comunidad sensibilizadas en uso responsable y seguro de las TIC </t>
  </si>
  <si>
    <t>Servicio de Educación informal sobre las Tecnologías de la Información y las Comunicaciones con enfoque diferencial</t>
  </si>
  <si>
    <t>Personas con enfoque diferencial capacitadas en las Tecnologías de la Información y las Comunicaciones</t>
  </si>
  <si>
    <t>Servicio de educación informal en Gestión TI y en Seguridad y Privacidad de la Información</t>
  </si>
  <si>
    <t>Personas capacitadas para en Gestión TI y en Seguridad y Privacidad de la Información</t>
  </si>
  <si>
    <t xml:space="preserve">Hogares con acceso a internet </t>
  </si>
  <si>
    <t>Personas que usan internet</t>
  </si>
  <si>
    <t>Índice de desarrollo del gobierno digital</t>
  </si>
  <si>
    <t>0401073</t>
  </si>
  <si>
    <t>Bases de datos de la Temática de Tecnología e Innovación</t>
  </si>
  <si>
    <t>040107300</t>
  </si>
  <si>
    <t>Bases de datos de la Temática de Tecnología e Innovación  Generadas</t>
  </si>
  <si>
    <t>FUENTE DE VERIFICACIÓN</t>
  </si>
  <si>
    <t xml:space="preserve">Ing. Dayro Serrano </t>
  </si>
  <si>
    <t xml:space="preserve">Número de documentos </t>
  </si>
  <si>
    <t xml:space="preserve">Actos administrativos </t>
  </si>
  <si>
    <t>Elaborar proyecto de acuerdo  para identificar la población vulnerable que va acceder a los mejoramientos y subsidios de vivienda</t>
  </si>
  <si>
    <t>Proyectos de acuerdo</t>
  </si>
  <si>
    <t>Realizar la contratación de personal profesional para ofrecer asistencia técnica e información en temas de vivienda</t>
  </si>
  <si>
    <t xml:space="preserve">Número de contratos </t>
  </si>
  <si>
    <t>Contratos e informes</t>
  </si>
  <si>
    <t xml:space="preserve">Realizar el proceso de titulación, venta de ejidos y bienes fiscales </t>
  </si>
  <si>
    <t xml:space="preserve">Nümero de actos administrativos </t>
  </si>
  <si>
    <t>Número de proyectos de acuerdo</t>
  </si>
  <si>
    <t>No se programa actividad</t>
  </si>
  <si>
    <t xml:space="preserve">Realizar gestiones ante el gobierno nacional para proyectos de vivienda </t>
  </si>
  <si>
    <t xml:space="preserve">Número de oficios </t>
  </si>
  <si>
    <t>Oficios y Visitas</t>
  </si>
  <si>
    <t xml:space="preserve">Entregar a la población vulnerable subsidios para el mejoramiento de vivienda en la zona urbana y rural del Municipio </t>
  </si>
  <si>
    <t xml:space="preserve">Número de subsidios entregados </t>
  </si>
  <si>
    <t xml:space="preserve">Número de convenios </t>
  </si>
  <si>
    <t>Convenios e informes</t>
  </si>
  <si>
    <t xml:space="preserve">Trabajar en conjunto con DAGUAS E.S.P para presentar un IRCA óptimo </t>
  </si>
  <si>
    <t>Número de informes</t>
  </si>
  <si>
    <t xml:space="preserve">Informes </t>
  </si>
  <si>
    <t xml:space="preserve">Realizar en conjunto con DAGUAS E.S.P, campañas de información para la protección del medio ambiente y ahorro del agua </t>
  </si>
  <si>
    <t>Ing. Dayro Serrano - DAGUAS E.S.P.</t>
  </si>
  <si>
    <t>Número de campañas</t>
  </si>
  <si>
    <t>Piezas comunicativas, registro fotográfico</t>
  </si>
  <si>
    <t xml:space="preserve">Diseñar un campañas pedagógicas sobre la racionalización y buen manejo de los servicios públicos </t>
  </si>
  <si>
    <t>Realizar la actualización e implementación del Programa de Uso Eficiente y Ahorro del Agua – PUEAA en conjunto con DAGUAS E.S.P</t>
  </si>
  <si>
    <t>Documento actualizado e implementado</t>
  </si>
  <si>
    <t xml:space="preserve">Realizar la compra de un carro compactador para mejorar el servicio de aseo en el área rural </t>
  </si>
  <si>
    <t xml:space="preserve">Implementar el programa "Limpiavias por la Paz" mediante campañas y jornadas de socialización y sensibilización </t>
  </si>
  <si>
    <t xml:space="preserve">Número de jornadas </t>
  </si>
  <si>
    <t xml:space="preserve">Registro fotográfico </t>
  </si>
  <si>
    <t>Ing. Dayro Serrano</t>
  </si>
  <si>
    <t xml:space="preserve">Realizar proceso de contratación para la reposición y optimización de alcantarillado del municipio </t>
  </si>
  <si>
    <t xml:space="preserve">Realizar jornadas de capacitación y sensibilización en temas de manejo de residuos sólidos </t>
  </si>
  <si>
    <t>Número de jornadas</t>
  </si>
  <si>
    <t>Planillas de asistencia y registro fotográfico</t>
  </si>
  <si>
    <t>Realizar seguimiento al Plan de Gestión Integral de Residuos Solidos PGIRS aprobado en el Municipio</t>
  </si>
  <si>
    <t>Realizar gestiones ante el Gobierno Nacional o Departamental para el desarrollo de proyectos de infraestructura para el servicio público de gas</t>
  </si>
  <si>
    <t xml:space="preserve">Oficios y visitas </t>
  </si>
  <si>
    <t xml:space="preserve">Ing . Dayro Serrano </t>
  </si>
  <si>
    <t xml:space="preserve">Diseñar piezas comunicativas e informativas en temas de eficiencia energetica y uso racional de energia </t>
  </si>
  <si>
    <t xml:space="preserve">Número de publicaciones </t>
  </si>
  <si>
    <t>Publicaciones y piezas comunicativas</t>
  </si>
  <si>
    <t xml:space="preserve">Elaborar oficios a las Empresas de Servicios Públicos para mejorar la prestación de los servicios de energía en el Municipio </t>
  </si>
  <si>
    <t xml:space="preserve">Elaborar un diagnóstico donde se determine que tipo de energía se utiliza en las instituciones públicas para así ir modificando las conexiones y pasar al uso de energia de ahorro eficiente </t>
  </si>
  <si>
    <t xml:space="preserve">Diagnóstico </t>
  </si>
  <si>
    <t xml:space="preserve">Realizar la construcción de cintas huellas y placa huella  en el área rural del municipio </t>
  </si>
  <si>
    <t xml:space="preserve">Contratos e informes </t>
  </si>
  <si>
    <t xml:space="preserve">Realizar el mentanimiento de puentes del Municipio </t>
  </si>
  <si>
    <t xml:space="preserve">Realizar pavimentación para el mejoramiento del anillo vial </t>
  </si>
  <si>
    <t xml:space="preserve">Número de puentes </t>
  </si>
  <si>
    <t xml:space="preserve">Número de MT  </t>
  </si>
  <si>
    <t xml:space="preserve">Número de kilometros </t>
  </si>
  <si>
    <t xml:space="preserve">Realizar el mantenimiento periodico de las vías urbanas del municipio </t>
  </si>
  <si>
    <t>Realizar el mantenimiento periodico de las vías rurales con maquinaria especial por medio de suministro de recebo</t>
  </si>
  <si>
    <t>0.5</t>
  </si>
  <si>
    <t xml:space="preserve">Realizar la contratación de un topografo para apoyar a la secretaria de planeación en temas de estudios y diseños </t>
  </si>
  <si>
    <t xml:space="preserve">Número contratos </t>
  </si>
  <si>
    <t xml:space="preserve">Realizar gestiones ante el Gobierno Nacional y Departamental para la generación de recursos con el fin de intervenir las vías intermunicipales </t>
  </si>
  <si>
    <t>Oficios y visitas</t>
  </si>
  <si>
    <t xml:space="preserve">Elaborar proyectos y estudios para ser radicados ante INVIAS y demas entidades nacionales para obtener recursos y realizar obras en las vías terciarias </t>
  </si>
  <si>
    <t xml:space="preserve">Número de proyectos </t>
  </si>
  <si>
    <t xml:space="preserve">Proyectos </t>
  </si>
  <si>
    <t xml:space="preserve">Realizar mantenimiento preventivo y correctivo a la maquinaria vial del municipio </t>
  </si>
  <si>
    <t xml:space="preserve">Realizar la actualización del Esquema de Ordenamiento Territorial del Municipio </t>
  </si>
  <si>
    <t>Documentos EOT</t>
  </si>
  <si>
    <t>Ing . Dayro Serrano - Dr. Oscar Solorzano - Inspector de Policía</t>
  </si>
  <si>
    <t xml:space="preserve">Trabajar en conjunto con la Inspección de Policía para elaborar el Plan de Recuperación de Espacio Público del Municipio </t>
  </si>
  <si>
    <t xml:space="preserve">Documentos Plan Espacio Público </t>
  </si>
  <si>
    <t>Ing . Dayro Serrano - Dr. Oscar Solorzan</t>
  </si>
  <si>
    <t>Trabajr en conjunto con la Secretaria de Gobierno para la elaboración de un Estudio Jurídico Matadero del Municipio</t>
  </si>
  <si>
    <t>Documentos Estudio Matadero</t>
  </si>
  <si>
    <t>Trabajr en conjunto con la Secretaria de Gobierno para la elaboración de un Estudio Técnico y Financiero del espacio de la Plaza de Mercado del Municipio</t>
  </si>
  <si>
    <t>Documentos Estudio Plaza de Mercado</t>
  </si>
  <si>
    <t xml:space="preserve">Realizar la construcción de parques biosaludables en el Municipio </t>
  </si>
  <si>
    <t xml:space="preserve">Número de parques construidos </t>
  </si>
  <si>
    <t xml:space="preserve">Realizar el mantenimiento preventivo y correctivo de los parques recreativos y deportivos del Municipio </t>
  </si>
  <si>
    <t xml:space="preserve">Número de parques mantenidos  </t>
  </si>
  <si>
    <t xml:space="preserve">Realizar mantenimiento de las zonas verdes del municipio </t>
  </si>
  <si>
    <t xml:space="preserve">Número de mt mantenidos </t>
  </si>
  <si>
    <t xml:space="preserve">Realizar la adecuación y mantenimiento del Palacio Municipal </t>
  </si>
  <si>
    <t xml:space="preserve">Planeación - Enlace TICS </t>
  </si>
  <si>
    <t xml:space="preserve">Elaborar la Política de Gobierno Digital y Plan Estrategico de Tecnologías de la Información </t>
  </si>
  <si>
    <t>Documentos elaborados</t>
  </si>
  <si>
    <t xml:space="preserve">Realizar seguimiento a la implementación de la Política de Gobierno Digital </t>
  </si>
  <si>
    <t xml:space="preserve">Gestionar ante el Gobierno Nacional o Departamental la instalación de zonas wifi en áreas urbanas </t>
  </si>
  <si>
    <t xml:space="preserve">Brindar servicio oportuno a la comunidad en las zonas wifi instaladas </t>
  </si>
  <si>
    <t xml:space="preserve">Zonas wifi </t>
  </si>
  <si>
    <t>Registro fotográfico</t>
  </si>
  <si>
    <t xml:space="preserve">Brindar asistencia técnica a los proyectos en TICS que se presenten en el Punto Vive Digital o Alcaldía </t>
  </si>
  <si>
    <t>Número de asistencias técnicas</t>
  </si>
  <si>
    <t xml:space="preserve">Planillas de asistencia, documentos y registro fotografico </t>
  </si>
  <si>
    <t xml:space="preserve">Gestionar conectividad en nuevos puntos públicos del Municipio </t>
  </si>
  <si>
    <t>Gestionar nuevas centros digitales rurales</t>
  </si>
  <si>
    <t xml:space="preserve">Gestionar nuevas centros digitales urbanos </t>
  </si>
  <si>
    <t>Obtener certificado acreditacion de inexistencia de barreras de despliege de infraestructura telecomunicaciones</t>
  </si>
  <si>
    <t xml:space="preserve">Número de certificados </t>
  </si>
  <si>
    <t xml:space="preserve">Certificados </t>
  </si>
  <si>
    <t xml:space="preserve">Realizar el fortalecimiento de la red de la adminstracion mediante mantenimientos y mejoramientos </t>
  </si>
  <si>
    <t>Realizar gestiones ante el Gobierno Nacional para realizar el programa de Computadores para Educar (CPE)</t>
  </si>
  <si>
    <t xml:space="preserve">Realizar las actividades plasmadas en el PAAC en el componente de racionalización de trámites </t>
  </si>
  <si>
    <t xml:space="preserve">Porcentaje </t>
  </si>
  <si>
    <t>Actualización del portal web con todos sus servicios integrados al estado colombiano gov.co</t>
  </si>
  <si>
    <t>Realizar la adopcion del transicion del protocolo ipv6</t>
  </si>
  <si>
    <t>Gestionar Servicios de Internet a hogares de bajos recursos instladas en hogares</t>
  </si>
  <si>
    <t>Realizar jornadas de capacitación virtual en TIC, en los Puntos Vive digital y Bibliotecas publicas</t>
  </si>
  <si>
    <t xml:space="preserve">Número de jornadas realizadas </t>
  </si>
  <si>
    <t>Realizar la certificación en alfabetización digital a traves de capacitaciones virtuales o presenciales</t>
  </si>
  <si>
    <t>Realizar publicaciones en medios masivos de comunicación sobre uso, apropiación de TICS, acceso a zonas wifi</t>
  </si>
  <si>
    <t xml:space="preserve">Piezas comunicativas. Grabaciones de audio y video </t>
  </si>
  <si>
    <t xml:space="preserve">Diseñar un cronograma de mantenimiento de los equipos tecnológicos de las sedes educativas oficiales del municipio </t>
  </si>
  <si>
    <t xml:space="preserve">Gestionar la instalación de nuevos accesos a Internet en las sedes educativas del Municipio ante el Gobierno Nacional </t>
  </si>
  <si>
    <t xml:space="preserve">Número de cronogramas </t>
  </si>
  <si>
    <t xml:space="preserve">Cronograma </t>
  </si>
  <si>
    <t xml:space="preserve">Realizar jornadas de capacitación virtual en temas de adecuada disposición de residuos de aparatos eléctricos y electrónicos  en el Punto Vive digital </t>
  </si>
  <si>
    <t>Diseñar piezas comunicativas informativas, poster, grabaciones de audio y video en temas de teletrabajo, uso de internet a la comunidad y població vulnerable,  información de la alcaldía y otros temas de interés</t>
  </si>
  <si>
    <t>Número de difusiones</t>
  </si>
  <si>
    <t xml:space="preserve">Realizar jornadas de capacitación virtual en temas de uso responsable y seguro de las TICS, TICS con enfoque diferencia y Seguridad y provacidad de la información </t>
  </si>
  <si>
    <t>Número de jornadas realizadas</t>
  </si>
  <si>
    <t xml:space="preserve">Planillas de asistencia y registro fotografico </t>
  </si>
  <si>
    <t>Planeación - Enlace TICS</t>
  </si>
  <si>
    <t>Realizar la promoción de los espacios de participación ciudadana mediante la publicación de informes y audiencias públicas</t>
  </si>
  <si>
    <t>Diseñar piezas comunicativas informativas, poster, grabaciones de audio y video en temas de aplicaciones digitales, competencias en TICS, inclusión de comunidad discapacitada, uso de internet y demas información en TICS</t>
  </si>
  <si>
    <t xml:space="preserve">Elaborar Base datos de los equipos tecnológicos de la administración municipal </t>
  </si>
  <si>
    <t xml:space="preserve">Número de bases de datos </t>
  </si>
  <si>
    <t xml:space="preserve">Bases de datos </t>
  </si>
  <si>
    <t xml:space="preserve">Entregar mediante convenio con la Empresa DAGUAS E.S.P. los subsidios triple a para los estratos 1,2 y3 del Municipio </t>
  </si>
  <si>
    <t>Seguimiento Plan de Acción 2021</t>
  </si>
  <si>
    <t xml:space="preserve">Fuente de Financiación </t>
  </si>
  <si>
    <t>INVERSIÓN</t>
  </si>
  <si>
    <t xml:space="preserve">FUNCIONAMIENTO </t>
  </si>
  <si>
    <t>OTROS RECURSOS</t>
  </si>
  <si>
    <t xml:space="preserve">NO REQUIERE DE RECURSOS </t>
  </si>
  <si>
    <t xml:space="preserve">OBSERVACIONES </t>
  </si>
  <si>
    <t>Viviendas de Interés Social mejoradas</t>
  </si>
  <si>
    <t>Documentos de planeación actualizar (Plan Maestro de Acueducto)  (Plan Maestro de Alcantarillado)</t>
  </si>
  <si>
    <t>Acueducto Optimizados</t>
  </si>
  <si>
    <t>Servicios de información implementados</t>
  </si>
  <si>
    <t>Sistemas de Información Implemetados</t>
  </si>
  <si>
    <t xml:space="preserve">Documentos de planeación en políticas de Agua Potable y Saneamiento Básico elaborados (PUEAA actualizados e implementados) </t>
  </si>
  <si>
    <t xml:space="preserve">Documentos de planeación en políticas de Agua Potable y Saneamiento Básico elaborados (Plan de Saneamiento y Manejo de Vertimientos actualizado ) </t>
  </si>
  <si>
    <t xml:space="preserve">Realizar proceso de contratación para la ampliación de alcantarillado del municipio </t>
  </si>
  <si>
    <t>Documentos de planeación realizados (Estudio Técnico del Alumbrado Público para la modernización con la tecnología ambientalmente sostenible)</t>
  </si>
  <si>
    <t xml:space="preserve">Servicios de apoyo a la implementacion de medidas de eficiencia energética </t>
  </si>
  <si>
    <t xml:space="preserve">Ahorro de energía obtenido </t>
  </si>
  <si>
    <t xml:space="preserve">Vía urbana mejorada  </t>
  </si>
  <si>
    <t xml:space="preserve">Vía urbana pavimentada  </t>
  </si>
  <si>
    <t>Vía urbana con mantenimiento periódico o rutinario</t>
  </si>
  <si>
    <t>Vía urbana con mantenimiento</t>
  </si>
  <si>
    <t xml:space="preserve">Realizar el mejoramiento periodico de las vías urbanas del municipio </t>
  </si>
  <si>
    <t>Vía terciaria con mantenimiento periódico o rutinario</t>
  </si>
  <si>
    <t xml:space="preserve">Vía terciaria con mantenimiento </t>
  </si>
  <si>
    <t>Documentos de planeación elaborados y actualizados (EOT-Plan recuperación espacio público-Estudio Jurídico Matadero-Estudio Técnico y Financiero espacio Plaza de Mercado))</t>
  </si>
  <si>
    <t xml:space="preserve">Andenes mantenidos </t>
  </si>
  <si>
    <t xml:space="preserve">Plazas mantenidas </t>
  </si>
  <si>
    <t>A través de la Entidad Fovisorca se atendieron 22 casos de asistencia técnica y jurídica en saneamiento y titulación de predios, mas 9 casos por correo electrónico.</t>
  </si>
  <si>
    <t xml:space="preserve">A través de la Entidad Fovisorca se viene asistiendo el saneamiento y titulación de bienes fiscales, incluso radicando y solicitando documentación ante notaria y registro, hasta lograr un resultado viable en la obtención de la escritura, tanto en notaria como su registro en la oficina de instrumentos públicos.    </t>
  </si>
  <si>
    <t>Se realizó la construcción y/o mejoramiento de vivienda digna y habitable en el Carmen de Apicalá, mediante la construcción de 6 baterías sanitarias estándar en la zona rural del municipio. Se realizó la construcción y/o mejoramiento de vivienda digna y habitable dirigida a la población víctima del conflicto armado del Carmen de Apicalá, mediante la construcción de 6 baterías sanitarias estándar en la zona rural del municipio.</t>
  </si>
  <si>
    <t>No se cumplió actividad se reprograma para el 2022</t>
  </si>
  <si>
    <t xml:space="preserve">No se programo actividad </t>
  </si>
  <si>
    <t>Se realizó Contrato Interadministrativo entre el Municipio de Carmen de Apicalá y la Empresa Pública de Daguas S.A E.S.P., para garantizar la transferencia de recursos, destinados a subsidiar la demanda de los servicios públicos de Acueducto, Alcantarillado y Aseo de los estratos 1,2 y 3, del área de prestación del servicio APS”.</t>
  </si>
  <si>
    <t xml:space="preserve">Se realizó Convenio Interadministrativo para llevar a cabo la optimización de la capacidad y proceso de producción de la Plan de Tratamiento de Agua Potable La Palmara del municipio del Carmen de Apicalá Tolima. </t>
  </si>
  <si>
    <t>Se realizó Convenio Interadministrativo para llevar a cabo la reposición y optimización de las redes de alcantarillado de tramos críticos de los barrios Doña Nelly y Arenitas en el municipio del Carmen de Apicalá Tolima, y realizar la adecuación de la calle 1b entre carrera 12 hasta carrera 17, mediante este convenio se intervendrá un total de 753,75 ML en redes de Alcantarillado Sanitario y pluvial en los barrios Doña Nelly y Arenitas.</t>
  </si>
  <si>
    <t>Se realizó contratación de servicios profesionales para el seguimiento del Plan de Gestión Integral de Residuos Sólidos PGIRS, en las actividades de sensibilización, cultura ambiental y aprovechamiento de los residuos sólidos del municipio del Carmen de Apicalá.Se realizó el suministro de los elementos necesarios para llevar a cabo la campaña de sensibilización ambiental sobre manejo adecuado de residuos sólidos en el marco de la implementación del PGIRS municipal del Carmen de Apicalá.</t>
  </si>
  <si>
    <t>Se realizó la construcción y/o mejoramiento de vivienda digna y habitable en el Carmen de Apicalá, mediante la construcción de 6 baterías sanitarias estándar en la zona rural del municipio</t>
  </si>
  <si>
    <t>Se realizó la legalización de los recursos de Alumbrado Público para el mejoramiento y mantenimiento de la redes de alumbrado público de la zona urbana y rural del municipio.</t>
  </si>
  <si>
    <t>Se realizó la construcción de placa huellas (250 metros lineales y obras de arte) en sitios críticos de las vías que conducen a las Veredas Los Medios y Brasil del municipio Carmen de Apicalá.</t>
  </si>
  <si>
    <t>Se realizó la construcción obras de pavimentación en concreto rígido entre la Cra 5 entre calle 10 y 12, vías urbanas del municipio del Carmen de Apicalá.</t>
  </si>
  <si>
    <t>Se realizaron actividades de mantenimiento y conformación de vías urbanas y terciarias del Municipio.</t>
  </si>
  <si>
    <t>Se realizó la construcción de las barandas metálicas para los puentes vehiculares sobre la Quebrada La Arenosa ubicados sobre la Cra 9, Cll 1er y Cll 2 y la Quebrada Palmichala.</t>
  </si>
  <si>
    <t>Se realizó el suministro e instalación de reductores de velocidad (54 metros lineales), señalización vertical (reglamentaria, preventiva e informativa) en los puntos críticos del municipio de Carmen de Apicalá Tolima.</t>
  </si>
  <si>
    <t>Se realizó la contratación para el Mejoramiento y Mantenimiento de la infraestructura física del palacio Municipal.</t>
  </si>
  <si>
    <t>Se realizó la contratación para la preservación y control de las zonas verdes de los Parques Santander, Pechipaloma, Arenitas, Las Brisas, El Jardín, Juan Lozano y zonas de recreación del municipio de Carmen de Apicalá. Se realizó la contratación para la elaboración del inventario forestal urbano para el servicio de corte de césped y poda de árboles dentro del programa de PGIRS en el municipio del Carmen de Apicalá.</t>
  </si>
  <si>
    <t xml:space="preserve">Se esta realizando la verificación de las solicitudes de parte de la comunidad para resolver su situación de estratificación </t>
  </si>
  <si>
    <t>Se realizó mejoramiento y adecuación del espacio público del Municipio</t>
  </si>
  <si>
    <t>Se contrato la prestación de servicios profesionales para la revisión del Esquema de Ordenamiento Territorial del Municipio y se contrato los estudios y diseños para la adecuación del campo de futbol</t>
  </si>
  <si>
    <t xml:space="preserve">Se realizó la contratación de profesionales para el apoyo de la supervisión y ejecución de los contratos de obras de las vías </t>
  </si>
  <si>
    <t>Se realizó la rehabilitación de vías terciarias del municipio</t>
  </si>
  <si>
    <t xml:space="preserve">Se realizó la rehabilitación de alcantarillas y cunetas a traves de los convenios con DAGUAS y en contratos de obras de vías </t>
  </si>
  <si>
    <t>Se envío varios oficios a la empresa de energía para mejorar el servicio en el municipio</t>
  </si>
  <si>
    <t>Se realizó Convenio Interadministrativo para llevar a cabo la reposición y optimización de las redes de alcantarillado de tramos críticos</t>
  </si>
  <si>
    <t>Se trabajó en conjunto con DAGUAS para mejorar los indicadores de la calidad del agua IRCA - Continuidad y se realizaron diversas campañas para el ahorro de agua y protección del medio ambiente</t>
  </si>
  <si>
    <t xml:space="preserve">Se realiza convenio con DAGUAS para la optimización de acueducto rural y urbano </t>
  </si>
  <si>
    <t xml:space="preserve">Realizar proceso de contratación para la ampliación del acueducto  del municipio </t>
  </si>
  <si>
    <t xml:space="preserve">Realizar proceso de contratación para la optimización de acueducto  del municipio </t>
  </si>
  <si>
    <t>Realizar proceso de contratación para la adecuación y mejoramiento de vivienda</t>
  </si>
  <si>
    <t>Contratos e informaes</t>
  </si>
  <si>
    <t xml:space="preserve">Realizar la legalización de recursos  para llevar a cabo el mantenimiento, ampliación y mejoramiento de las redes de alumbrado público del área urbana y rural del Municipio </t>
  </si>
  <si>
    <t>Realizar proceso de contratación para la construcción, adecuación y mejoramiento de puentes en vía terciaria</t>
  </si>
  <si>
    <t>Realizar proceso de contratación para la rehabilitación de vías terciarias</t>
  </si>
  <si>
    <t>contratos e informes</t>
  </si>
  <si>
    <t>Realizar la contratación de la instalación de nuevas señales de tránsito y demarcación de vías en el sector urbano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</si>
</sst>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"/>
    <numFmt numFmtId="165" formatCode="0.0%"/>
    <numFmt numFmtId="166" formatCode="&quot;$&quot;\ #,##0"/>
    <numFmt numFmtId="167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5"/>
      <color theme="1"/>
      <name val="Century Gothic"/>
      <family val="2"/>
    </font>
    <font>
      <sz val="15"/>
      <color theme="1"/>
      <name val="Century Gothic"/>
      <family val="2"/>
    </font>
    <font>
      <sz val="9"/>
      <color rgb="FF333333"/>
      <name val="Century Gothic"/>
      <family val="2"/>
    </font>
    <font>
      <b/>
      <sz val="11"/>
      <color rgb="FFFFFFFF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indexed="8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10"/>
      <name val="Trebuchet MS"/>
      <family val="2"/>
    </font>
    <font>
      <b/>
      <sz val="11"/>
      <color rgb="FF6F6F6E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entury Gothic"/>
      <family val="2"/>
    </font>
    <font>
      <b/>
      <sz val="10"/>
      <color rgb="FFFFFFFF"/>
      <name val="Century Gothic"/>
      <family val="2"/>
    </font>
    <font>
      <sz val="10"/>
      <color theme="3" tint="0.39997558519241921"/>
      <name val="Century Gothic"/>
      <family val="2"/>
    </font>
    <font>
      <b/>
      <sz val="10"/>
      <color theme="3" tint="0.39997558519241921"/>
      <name val="Century Gothic"/>
      <family val="2"/>
    </font>
    <font>
      <sz val="10"/>
      <color theme="1"/>
      <name val="Calibri"/>
      <family val="2"/>
      <scheme val="minor"/>
    </font>
    <font>
      <sz val="10"/>
      <color theme="3" tint="0.399975585192419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10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ECECEC"/>
        <bgColor indexed="64"/>
      </patternFill>
    </fill>
  </fills>
  <borders count="16">
    <border>
      <left/>
      <right/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thin">
        <color theme="0"/>
      </right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theme="0"/>
      </left>
      <right style="thin">
        <color theme="0"/>
      </right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50"/>
      </left>
      <right style="thin">
        <color theme="0"/>
      </right>
      <top style="medium">
        <color rgb="FF00B050"/>
      </top>
      <bottom/>
      <diagonal/>
    </border>
    <border>
      <left style="thin">
        <color theme="0"/>
      </left>
      <right style="thin">
        <color theme="0"/>
      </right>
      <top style="medium">
        <color rgb="FF00B050"/>
      </top>
      <bottom/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5" fillId="8" borderId="12">
      <alignment horizontal="center" vertical="center" wrapText="1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9" fontId="3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2" applyFont="1" applyAlignment="1">
      <alignment horizontal="center" vertical="center"/>
    </xf>
    <xf numFmtId="0" fontId="7" fillId="0" borderId="0" xfId="0" applyFont="1"/>
    <xf numFmtId="0" fontId="3" fillId="0" borderId="0" xfId="0" applyFont="1" applyFill="1" applyAlignment="1">
      <alignment horizontal="center" vertical="center"/>
    </xf>
    <xf numFmtId="9" fontId="3" fillId="0" borderId="0" xfId="2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 wrapText="1"/>
    </xf>
    <xf numFmtId="0" fontId="9" fillId="5" borderId="8" xfId="3" applyFont="1" applyFill="1" applyBorder="1" applyAlignment="1">
      <alignment horizontal="center" vertical="center" wrapText="1"/>
    </xf>
    <xf numFmtId="0" fontId="8" fillId="6" borderId="1" xfId="3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5" borderId="10" xfId="3" applyFont="1" applyFill="1" applyBorder="1" applyAlignment="1">
      <alignment horizontal="center" vertical="center" wrapText="1"/>
    </xf>
    <xf numFmtId="0" fontId="9" fillId="5" borderId="11" xfId="3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3" borderId="13" xfId="3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justify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3" borderId="7" xfId="3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justify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justify" vertical="center" wrapText="1"/>
    </xf>
    <xf numFmtId="0" fontId="13" fillId="7" borderId="1" xfId="0" applyFont="1" applyFill="1" applyBorder="1" applyAlignment="1">
      <alignment horizontal="center" vertical="center" wrapText="1"/>
    </xf>
    <xf numFmtId="3" fontId="13" fillId="7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13" fillId="7" borderId="1" xfId="0" applyNumberFormat="1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7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3" fillId="7" borderId="1" xfId="0" applyNumberFormat="1" applyFont="1" applyFill="1" applyBorder="1" applyAlignment="1">
      <alignment horizontal="center" vertical="center" wrapText="1"/>
    </xf>
    <xf numFmtId="3" fontId="13" fillId="7" borderId="1" xfId="0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justify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justify" vertical="center"/>
    </xf>
    <xf numFmtId="3" fontId="13" fillId="2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 wrapText="1"/>
    </xf>
    <xf numFmtId="0" fontId="8" fillId="3" borderId="11" xfId="3" applyFont="1" applyFill="1" applyBorder="1" applyAlignment="1">
      <alignment horizontal="center" vertical="center" wrapText="1"/>
    </xf>
    <xf numFmtId="0" fontId="8" fillId="3" borderId="15" xfId="3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9" fillId="4" borderId="2" xfId="3" applyFont="1" applyFill="1" applyBorder="1" applyAlignment="1">
      <alignment horizontal="center" vertical="center" wrapText="1"/>
    </xf>
    <xf numFmtId="0" fontId="8" fillId="6" borderId="2" xfId="3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/>
    </xf>
    <xf numFmtId="0" fontId="18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6" fontId="12" fillId="0" borderId="1" xfId="1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/>
    </xf>
    <xf numFmtId="0" fontId="13" fillId="7" borderId="1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3" fontId="13" fillId="7" borderId="1" xfId="0" applyNumberFormat="1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center" vertical="center" wrapText="1"/>
    </xf>
    <xf numFmtId="166" fontId="12" fillId="0" borderId="2" xfId="1" applyNumberFormat="1" applyFont="1" applyFill="1" applyBorder="1" applyAlignment="1">
      <alignment horizontal="center" vertical="center"/>
    </xf>
    <xf numFmtId="164" fontId="12" fillId="0" borderId="2" xfId="1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justify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5" fontId="18" fillId="0" borderId="1" xfId="0" applyNumberFormat="1" applyFont="1" applyBorder="1" applyAlignment="1" applyProtection="1">
      <alignment horizontal="center" vertical="center" shrinkToFit="1"/>
      <protection hidden="1"/>
    </xf>
    <xf numFmtId="166" fontId="12" fillId="0" borderId="1" xfId="0" applyNumberFormat="1" applyFont="1" applyFill="1" applyBorder="1" applyAlignment="1">
      <alignment horizontal="center" vertical="center" wrapText="1"/>
    </xf>
    <xf numFmtId="166" fontId="12" fillId="0" borderId="1" xfId="2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 vertical="center"/>
    </xf>
    <xf numFmtId="166" fontId="12" fillId="0" borderId="1" xfId="0" applyNumberFormat="1" applyFont="1" applyBorder="1" applyAlignment="1">
      <alignment horizontal="center" vertical="center"/>
    </xf>
    <xf numFmtId="167" fontId="22" fillId="2" borderId="1" xfId="5" applyNumberFormat="1" applyFont="1" applyFill="1" applyBorder="1" applyAlignment="1">
      <alignment horizontal="center" vertical="center" wrapText="1"/>
    </xf>
    <xf numFmtId="167" fontId="23" fillId="0" borderId="1" xfId="5" applyNumberFormat="1" applyFont="1" applyFill="1" applyBorder="1" applyAlignment="1">
      <alignment horizontal="center" vertical="center" wrapText="1"/>
    </xf>
    <xf numFmtId="42" fontId="22" fillId="2" borderId="1" xfId="6" applyFont="1" applyFill="1" applyBorder="1" applyAlignment="1">
      <alignment horizontal="center" vertical="center" wrapText="1"/>
    </xf>
    <xf numFmtId="167" fontId="22" fillId="0" borderId="1" xfId="5" applyNumberFormat="1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center" vertical="center" wrapText="1"/>
    </xf>
    <xf numFmtId="165" fontId="18" fillId="0" borderId="2" xfId="0" applyNumberFormat="1" applyFont="1" applyBorder="1" applyAlignment="1" applyProtection="1">
      <alignment horizontal="center" vertical="center" shrinkToFit="1"/>
      <protection hidden="1"/>
    </xf>
    <xf numFmtId="165" fontId="18" fillId="0" borderId="3" xfId="0" applyNumberFormat="1" applyFont="1" applyBorder="1" applyAlignment="1" applyProtection="1">
      <alignment horizontal="center" vertical="center" shrinkToFit="1"/>
      <protection hidden="1"/>
    </xf>
    <xf numFmtId="165" fontId="18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justify" vertical="center"/>
    </xf>
    <xf numFmtId="0" fontId="12" fillId="0" borderId="4" xfId="0" applyFont="1" applyFill="1" applyBorder="1" applyAlignment="1">
      <alignment horizontal="justify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justify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/>
    </xf>
    <xf numFmtId="166" fontId="12" fillId="0" borderId="3" xfId="0" applyNumberFormat="1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>
      <alignment horizontal="center" vertical="center"/>
    </xf>
    <xf numFmtId="166" fontId="12" fillId="0" borderId="2" xfId="1" applyNumberFormat="1" applyFont="1" applyFill="1" applyBorder="1" applyAlignment="1">
      <alignment horizontal="center" vertical="center"/>
    </xf>
    <xf numFmtId="166" fontId="12" fillId="0" borderId="3" xfId="1" applyNumberFormat="1" applyFont="1" applyFill="1" applyBorder="1" applyAlignment="1">
      <alignment horizontal="center" vertical="center"/>
    </xf>
    <xf numFmtId="166" fontId="12" fillId="0" borderId="4" xfId="1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3" fillId="7" borderId="2" xfId="0" applyFont="1" applyFill="1" applyBorder="1" applyAlignment="1">
      <alignment horizontal="justify" vertical="center" wrapText="1"/>
    </xf>
    <xf numFmtId="0" fontId="13" fillId="7" borderId="3" xfId="0" applyFont="1" applyFill="1" applyBorder="1" applyAlignment="1">
      <alignment horizontal="justify" vertical="center" wrapText="1"/>
    </xf>
    <xf numFmtId="0" fontId="13" fillId="7" borderId="4" xfId="0" applyFont="1" applyFill="1" applyBorder="1" applyAlignment="1">
      <alignment horizontal="justify" vertical="center" wrapText="1"/>
    </xf>
    <xf numFmtId="166" fontId="12" fillId="0" borderId="2" xfId="0" applyNumberFormat="1" applyFont="1" applyBorder="1" applyAlignment="1">
      <alignment horizontal="center" vertical="center"/>
    </xf>
    <xf numFmtId="166" fontId="12" fillId="0" borderId="3" xfId="0" applyNumberFormat="1" applyFont="1" applyBorder="1" applyAlignment="1">
      <alignment horizontal="center" vertical="center"/>
    </xf>
    <xf numFmtId="166" fontId="12" fillId="0" borderId="4" xfId="0" applyNumberFormat="1" applyFont="1" applyBorder="1" applyAlignment="1">
      <alignment horizontal="center" vertical="center"/>
    </xf>
    <xf numFmtId="166" fontId="12" fillId="0" borderId="2" xfId="2" applyNumberFormat="1" applyFont="1" applyFill="1" applyBorder="1" applyAlignment="1">
      <alignment horizontal="center" vertical="center"/>
    </xf>
    <xf numFmtId="166" fontId="12" fillId="0" borderId="3" xfId="2" applyNumberFormat="1" applyFont="1" applyFill="1" applyBorder="1" applyAlignment="1">
      <alignment horizontal="center" vertical="center"/>
    </xf>
    <xf numFmtId="166" fontId="12" fillId="0" borderId="4" xfId="2" applyNumberFormat="1" applyFont="1" applyFill="1" applyBorder="1" applyAlignment="1">
      <alignment horizontal="center" vertical="center"/>
    </xf>
    <xf numFmtId="1" fontId="12" fillId="0" borderId="2" xfId="1" applyNumberFormat="1" applyFont="1" applyFill="1" applyBorder="1" applyAlignment="1">
      <alignment horizontal="center" vertical="center" wrapText="1"/>
    </xf>
    <xf numFmtId="1" fontId="12" fillId="0" borderId="3" xfId="1" applyNumberFormat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wrapText="1"/>
    </xf>
    <xf numFmtId="1" fontId="12" fillId="0" borderId="2" xfId="1" applyNumberFormat="1" applyFont="1" applyFill="1" applyBorder="1" applyAlignment="1">
      <alignment horizontal="center" vertical="center"/>
    </xf>
    <xf numFmtId="1" fontId="12" fillId="0" borderId="3" xfId="1" applyNumberFormat="1" applyFont="1" applyFill="1" applyBorder="1" applyAlignment="1">
      <alignment horizontal="center" vertical="center"/>
    </xf>
    <xf numFmtId="1" fontId="12" fillId="0" borderId="4" xfId="1" applyNumberFormat="1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justify" vertical="center" wrapText="1"/>
    </xf>
    <xf numFmtId="3" fontId="13" fillId="7" borderId="2" xfId="0" applyNumberFormat="1" applyFont="1" applyFill="1" applyBorder="1" applyAlignment="1">
      <alignment horizontal="center" vertical="center" wrapText="1"/>
    </xf>
    <xf numFmtId="3" fontId="13" fillId="7" borderId="3" xfId="0" applyNumberFormat="1" applyFont="1" applyFill="1" applyBorder="1" applyAlignment="1">
      <alignment horizontal="center" vertical="center" wrapText="1"/>
    </xf>
    <xf numFmtId="3" fontId="13" fillId="7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2" fillId="0" borderId="2" xfId="1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horizontal="center" vertical="center"/>
    </xf>
    <xf numFmtId="164" fontId="12" fillId="0" borderId="1" xfId="1" applyNumberFormat="1" applyFont="1" applyFill="1" applyBorder="1" applyAlignment="1">
      <alignment horizontal="center" vertical="center"/>
    </xf>
    <xf numFmtId="42" fontId="22" fillId="2" borderId="1" xfId="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166" fontId="12" fillId="0" borderId="3" xfId="0" applyNumberFormat="1" applyFont="1" applyFill="1" applyBorder="1" applyAlignment="1">
      <alignment horizontal="center" vertical="center" wrapText="1"/>
    </xf>
    <xf numFmtId="166" fontId="12" fillId="0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7">
    <cellStyle name="KPT04" xfId="4" xr:uid="{00000000-0005-0000-0000-000000000000}"/>
    <cellStyle name="Millares" xfId="1" builtinId="3"/>
    <cellStyle name="Moneda" xfId="5" builtinId="4"/>
    <cellStyle name="Moneda [0]" xfId="6" builtinId="7"/>
    <cellStyle name="Normal" xfId="0" builtinId="0"/>
    <cellStyle name="Normal 2" xfId="3" xr:uid="{00000000-0005-0000-0000-000005000000}"/>
    <cellStyle name="Porcentaje" xfId="2" builtinId="5"/>
  </cellStyles>
  <dxfs count="230"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patternFill patternType="solid">
          <fgColor auto="1"/>
          <bgColor theme="4" tint="0.79998168889431442"/>
        </patternFill>
      </fill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patternFill patternType="solid">
          <fgColor auto="1"/>
          <bgColor theme="4" tint="0.79998168889431442"/>
        </patternFill>
      </fill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patternFill patternType="solid">
          <fgColor auto="1"/>
          <bgColor theme="4" tint="0.79998168889431442"/>
        </patternFill>
      </fill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patternFill patternType="solid">
          <fgColor auto="1"/>
          <bgColor theme="4" tint="0.79998168889431442"/>
        </patternFill>
      </fill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patternFill patternType="solid">
          <fgColor auto="1"/>
          <bgColor theme="4" tint="0.79998168889431442"/>
        </patternFill>
      </fill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patternFill patternType="solid">
          <fgColor auto="1"/>
          <bgColor theme="4" tint="0.79998168889431442"/>
        </patternFill>
      </fill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patternFill patternType="solid">
          <fgColor auto="1"/>
          <bgColor theme="4" tint="0.79998168889431442"/>
        </patternFill>
      </fill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patternFill patternType="solid">
          <fgColor auto="1"/>
          <bgColor theme="4" tint="0.79998168889431442"/>
        </patternFill>
      </fill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patternFill patternType="solid">
          <fgColor auto="1"/>
          <bgColor theme="4" tint="0.79998168889431442"/>
        </patternFill>
      </fill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patternFill patternType="solid">
          <fgColor auto="1"/>
          <bgColor theme="4" tint="0.79998168889431442"/>
        </patternFill>
      </fill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patternFill patternType="solid">
          <fgColor auto="1"/>
          <bgColor theme="4" tint="0.79998168889431442"/>
        </patternFill>
      </fill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patternFill patternType="solid">
          <fgColor auto="1"/>
          <bgColor theme="4" tint="0.79998168889431442"/>
        </patternFill>
      </fill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patternFill patternType="solid">
          <fgColor auto="1"/>
          <bgColor theme="4" tint="0.79998168889431442"/>
        </patternFill>
      </fill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patternFill patternType="solid">
          <fgColor auto="1"/>
          <bgColor theme="4" tint="0.79998168889431442"/>
        </patternFill>
      </fill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patternFill patternType="solid">
          <fgColor auto="1"/>
          <bgColor theme="4" tint="0.79998168889431442"/>
        </patternFill>
      </fill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patternFill patternType="solid">
          <fgColor auto="1"/>
          <bgColor theme="4" tint="0.79998168889431442"/>
        </patternFill>
      </fill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patternFill patternType="solid">
          <fgColor auto="1"/>
          <bgColor theme="4" tint="0.79998168889431442"/>
        </patternFill>
      </fill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patternFill patternType="solid">
          <fgColor auto="1"/>
          <bgColor theme="4" tint="0.79998168889431442"/>
        </patternFill>
      </fill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patternFill patternType="solid">
          <fgColor auto="1"/>
          <bgColor theme="4" tint="0.79998168889431442"/>
        </patternFill>
      </fill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patternFill patternType="solid">
          <fgColor auto="1"/>
          <bgColor theme="4" tint="0.79998168889431442"/>
        </patternFill>
      </fill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patternFill patternType="solid">
          <fgColor auto="1"/>
          <bgColor theme="4" tint="0.79998168889431442"/>
        </patternFill>
      </fill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patternFill patternType="solid">
          <fgColor auto="1"/>
          <bgColor theme="4" tint="0.79998168889431442"/>
        </patternFill>
      </fill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patternFill patternType="solid">
          <fgColor auto="1"/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0</xdr:rowOff>
    </xdr:from>
    <xdr:to>
      <xdr:col>6</xdr:col>
      <xdr:colOff>104775</xdr:colOff>
      <xdr:row>4</xdr:row>
      <xdr:rowOff>25400</xdr:rowOff>
    </xdr:to>
    <xdr:pic>
      <xdr:nvPicPr>
        <xdr:cNvPr id="3" name="4 Imagen" descr="C:\Users\Camilo.Rodriguez\Desktop\membrete 2 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187" b="13387"/>
        <a:stretch>
          <a:fillRect/>
        </a:stretch>
      </xdr:blipFill>
      <xdr:spPr bwMode="auto">
        <a:xfrm>
          <a:off x="7048500" y="762000"/>
          <a:ext cx="45910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1435101</xdr:colOff>
      <xdr:row>0</xdr:row>
      <xdr:rowOff>0</xdr:rowOff>
    </xdr:from>
    <xdr:to>
      <xdr:col>5</xdr:col>
      <xdr:colOff>427831</xdr:colOff>
      <xdr:row>4</xdr:row>
      <xdr:rowOff>200818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1" y="940594"/>
          <a:ext cx="1964530" cy="1013618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19</xdr:col>
      <xdr:colOff>147637</xdr:colOff>
      <xdr:row>5</xdr:row>
      <xdr:rowOff>63500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1000" y="0"/>
          <a:ext cx="3881437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0</xdr:rowOff>
    </xdr:from>
    <xdr:to>
      <xdr:col>6</xdr:col>
      <xdr:colOff>104775</xdr:colOff>
      <xdr:row>3</xdr:row>
      <xdr:rowOff>171450</xdr:rowOff>
    </xdr:to>
    <xdr:pic>
      <xdr:nvPicPr>
        <xdr:cNvPr id="2" name="4 Imagen" descr="C:\Users\Camilo.Rodriguez\Desktop\membrete 2 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187" b="13387"/>
        <a:stretch>
          <a:fillRect/>
        </a:stretch>
      </xdr:blipFill>
      <xdr:spPr bwMode="auto">
        <a:xfrm>
          <a:off x="6677025" y="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964407</xdr:colOff>
      <xdr:row>0</xdr:row>
      <xdr:rowOff>166687</xdr:rowOff>
    </xdr:from>
    <xdr:to>
      <xdr:col>5</xdr:col>
      <xdr:colOff>854076</xdr:colOff>
      <xdr:row>5</xdr:row>
      <xdr:rowOff>23812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3507" y="166687"/>
          <a:ext cx="2388394" cy="10001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976313</xdr:colOff>
      <xdr:row>0</xdr:row>
      <xdr:rowOff>0</xdr:rowOff>
    </xdr:from>
    <xdr:to>
      <xdr:col>22</xdr:col>
      <xdr:colOff>759619</xdr:colOff>
      <xdr:row>4</xdr:row>
      <xdr:rowOff>154781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188" y="0"/>
          <a:ext cx="3879056" cy="1059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0</xdr:rowOff>
    </xdr:from>
    <xdr:to>
      <xdr:col>6</xdr:col>
      <xdr:colOff>104775</xdr:colOff>
      <xdr:row>3</xdr:row>
      <xdr:rowOff>171450</xdr:rowOff>
    </xdr:to>
    <xdr:pic>
      <xdr:nvPicPr>
        <xdr:cNvPr id="2" name="4 Imagen" descr="C:\Users\Camilo.Rodriguez\Desktop\membrete 2 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187" b="13387"/>
        <a:stretch>
          <a:fillRect/>
        </a:stretch>
      </xdr:blipFill>
      <xdr:spPr bwMode="auto">
        <a:xfrm>
          <a:off x="6677025" y="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964407</xdr:colOff>
      <xdr:row>0</xdr:row>
      <xdr:rowOff>166687</xdr:rowOff>
    </xdr:from>
    <xdr:to>
      <xdr:col>5</xdr:col>
      <xdr:colOff>384176</xdr:colOff>
      <xdr:row>5</xdr:row>
      <xdr:rowOff>23812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3507" y="166687"/>
          <a:ext cx="2388394" cy="10001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976313</xdr:colOff>
      <xdr:row>0</xdr:row>
      <xdr:rowOff>0</xdr:rowOff>
    </xdr:from>
    <xdr:to>
      <xdr:col>22</xdr:col>
      <xdr:colOff>759619</xdr:colOff>
      <xdr:row>4</xdr:row>
      <xdr:rowOff>154781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188" y="0"/>
          <a:ext cx="3879056" cy="1059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80"/>
  <sheetViews>
    <sheetView showGridLines="0" tabSelected="1" zoomScale="75" zoomScaleNormal="75" workbookViewId="0"/>
  </sheetViews>
  <sheetFormatPr baseColWidth="10" defaultRowHeight="16.5" x14ac:dyDescent="0.25"/>
  <cols>
    <col min="1" max="1" width="5.85546875" style="1" customWidth="1"/>
    <col min="2" max="2" width="20.7109375" style="2" customWidth="1"/>
    <col min="3" max="3" width="36.85546875" style="2" customWidth="1"/>
    <col min="4" max="5" width="22.28515625" style="3" customWidth="1"/>
    <col min="6" max="6" width="14.28515625" style="2" customWidth="1"/>
    <col min="7" max="7" width="10.140625" style="2" customWidth="1"/>
    <col min="8" max="8" width="9.42578125" style="2" customWidth="1"/>
    <col min="9" max="9" width="9" style="2" customWidth="1"/>
    <col min="10" max="10" width="11.5703125" style="2" customWidth="1"/>
    <col min="11" max="11" width="17" style="2" customWidth="1"/>
    <col min="12" max="12" width="11.140625" style="34" customWidth="1"/>
    <col min="13" max="13" width="17.7109375" style="2" customWidth="1"/>
    <col min="14" max="14" width="15.140625" style="2" hidden="1" customWidth="1"/>
    <col min="15" max="15" width="15.140625" style="2" customWidth="1"/>
    <col min="16" max="16" width="16.42578125" style="2" customWidth="1"/>
    <col min="17" max="17" width="14.7109375" style="2" hidden="1" customWidth="1"/>
    <col min="18" max="18" width="24.28515625" style="2" customWidth="1"/>
    <col min="19" max="19" width="17.42578125" style="2" hidden="1" customWidth="1"/>
    <col min="20" max="20" width="26.5703125" style="2" customWidth="1"/>
    <col min="21" max="21" width="12.5703125" style="2" customWidth="1"/>
    <col min="22" max="23" width="14.28515625" style="2" customWidth="1"/>
    <col min="24" max="24" width="11.5703125" style="2" customWidth="1"/>
    <col min="25" max="25" width="18.28515625" style="2" customWidth="1"/>
    <col min="26" max="26" width="21.85546875" style="2" hidden="1" customWidth="1"/>
    <col min="27" max="27" width="23.42578125" style="2" hidden="1" customWidth="1"/>
    <col min="28" max="28" width="16.7109375" style="2" hidden="1" customWidth="1"/>
    <col min="29" max="29" width="17.140625" style="2" hidden="1" customWidth="1"/>
    <col min="30" max="30" width="15.140625" style="2" hidden="1" customWidth="1"/>
    <col min="31" max="31" width="13" style="2" hidden="1" customWidth="1"/>
    <col min="32" max="32" width="17.140625" style="2" hidden="1" customWidth="1"/>
    <col min="33" max="33" width="23.7109375" style="2" hidden="1" customWidth="1"/>
    <col min="34" max="34" width="15.7109375" style="2" customWidth="1"/>
    <col min="35" max="35" width="16.85546875" style="2" customWidth="1"/>
    <col min="36" max="37" width="15.28515625" style="2" customWidth="1"/>
    <col min="38" max="38" width="14" style="2" customWidth="1"/>
    <col min="39" max="39" width="15.5703125" style="2" customWidth="1"/>
    <col min="40" max="40" width="14.42578125" style="2" customWidth="1"/>
    <col min="41" max="41" width="16.85546875" style="2" customWidth="1"/>
    <col min="42" max="42" width="47.28515625" style="3" customWidth="1"/>
    <col min="43" max="45" width="11.42578125" style="2" customWidth="1"/>
    <col min="46" max="46" width="36.42578125" style="2" customWidth="1"/>
    <col min="47" max="52" width="11.42578125" style="2" customWidth="1"/>
    <col min="53" max="234" width="11.42578125" style="2"/>
    <col min="235" max="235" width="5.85546875" style="2" customWidth="1"/>
    <col min="236" max="236" width="20.7109375" style="2" customWidth="1"/>
    <col min="237" max="237" width="36.85546875" style="2" customWidth="1"/>
    <col min="238" max="238" width="28.7109375" style="2" customWidth="1"/>
    <col min="239" max="239" width="13.5703125" style="2" customWidth="1"/>
    <col min="240" max="246" width="0" style="2" hidden="1" customWidth="1"/>
    <col min="247" max="247" width="17.7109375" style="2" customWidth="1"/>
    <col min="248" max="249" width="15.140625" style="2" customWidth="1"/>
    <col min="250" max="250" width="16.42578125" style="2" customWidth="1"/>
    <col min="251" max="251" width="17.28515625" style="2" customWidth="1"/>
    <col min="252" max="252" width="19.85546875" style="2" customWidth="1"/>
    <col min="253" max="253" width="14.7109375" style="2" customWidth="1"/>
    <col min="254" max="254" width="46" style="2" customWidth="1"/>
    <col min="255" max="255" width="39.140625" style="2" customWidth="1"/>
    <col min="256" max="257" width="0" style="2" hidden="1" customWidth="1"/>
    <col min="258" max="258" width="15.7109375" style="2" customWidth="1"/>
    <col min="259" max="265" width="0" style="2" hidden="1" customWidth="1"/>
    <col min="266" max="266" width="16.28515625" style="2" customWidth="1"/>
    <col min="267" max="267" width="15.85546875" style="2" customWidth="1"/>
    <col min="268" max="268" width="16.7109375" style="2" customWidth="1"/>
    <col min="269" max="269" width="17.140625" style="2" customWidth="1"/>
    <col min="270" max="270" width="12.28515625" style="2" customWidth="1"/>
    <col min="271" max="271" width="13" style="2" customWidth="1"/>
    <col min="272" max="272" width="17.140625" style="2" customWidth="1"/>
    <col min="273" max="273" width="23.7109375" style="2" customWidth="1"/>
    <col min="274" max="283" width="0" style="2" hidden="1" customWidth="1"/>
    <col min="284" max="285" width="19.5703125" style="2" customWidth="1"/>
    <col min="286" max="286" width="13.5703125" style="2" customWidth="1"/>
    <col min="287" max="287" width="19.5703125" style="2" customWidth="1"/>
    <col min="288" max="288" width="25" style="2" customWidth="1"/>
    <col min="289" max="289" width="22.7109375" style="2" customWidth="1"/>
    <col min="290" max="290" width="12.5703125" style="2" customWidth="1"/>
    <col min="291" max="291" width="18.5703125" style="2" customWidth="1"/>
    <col min="292" max="292" width="15.7109375" style="2" customWidth="1"/>
    <col min="293" max="298" width="0" style="2" hidden="1" customWidth="1"/>
    <col min="299" max="301" width="11.42578125" style="2" customWidth="1"/>
    <col min="302" max="302" width="36.42578125" style="2" customWidth="1"/>
    <col min="303" max="308" width="11.42578125" style="2" customWidth="1"/>
    <col min="309" max="490" width="11.42578125" style="2"/>
    <col min="491" max="491" width="5.85546875" style="2" customWidth="1"/>
    <col min="492" max="492" width="20.7109375" style="2" customWidth="1"/>
    <col min="493" max="493" width="36.85546875" style="2" customWidth="1"/>
    <col min="494" max="494" width="28.7109375" style="2" customWidth="1"/>
    <col min="495" max="495" width="13.5703125" style="2" customWidth="1"/>
    <col min="496" max="502" width="0" style="2" hidden="1" customWidth="1"/>
    <col min="503" max="503" width="17.7109375" style="2" customWidth="1"/>
    <col min="504" max="505" width="15.140625" style="2" customWidth="1"/>
    <col min="506" max="506" width="16.42578125" style="2" customWidth="1"/>
    <col min="507" max="507" width="17.28515625" style="2" customWidth="1"/>
    <col min="508" max="508" width="19.85546875" style="2" customWidth="1"/>
    <col min="509" max="509" width="14.7109375" style="2" customWidth="1"/>
    <col min="510" max="510" width="46" style="2" customWidth="1"/>
    <col min="511" max="511" width="39.140625" style="2" customWidth="1"/>
    <col min="512" max="513" width="0" style="2" hidden="1" customWidth="1"/>
    <col min="514" max="514" width="15.7109375" style="2" customWidth="1"/>
    <col min="515" max="521" width="0" style="2" hidden="1" customWidth="1"/>
    <col min="522" max="522" width="16.28515625" style="2" customWidth="1"/>
    <col min="523" max="523" width="15.85546875" style="2" customWidth="1"/>
    <col min="524" max="524" width="16.7109375" style="2" customWidth="1"/>
    <col min="525" max="525" width="17.140625" style="2" customWidth="1"/>
    <col min="526" max="526" width="12.28515625" style="2" customWidth="1"/>
    <col min="527" max="527" width="13" style="2" customWidth="1"/>
    <col min="528" max="528" width="17.140625" style="2" customWidth="1"/>
    <col min="529" max="529" width="23.7109375" style="2" customWidth="1"/>
    <col min="530" max="539" width="0" style="2" hidden="1" customWidth="1"/>
    <col min="540" max="541" width="19.5703125" style="2" customWidth="1"/>
    <col min="542" max="542" width="13.5703125" style="2" customWidth="1"/>
    <col min="543" max="543" width="19.5703125" style="2" customWidth="1"/>
    <col min="544" max="544" width="25" style="2" customWidth="1"/>
    <col min="545" max="545" width="22.7109375" style="2" customWidth="1"/>
    <col min="546" max="546" width="12.5703125" style="2" customWidth="1"/>
    <col min="547" max="547" width="18.5703125" style="2" customWidth="1"/>
    <col min="548" max="548" width="15.7109375" style="2" customWidth="1"/>
    <col min="549" max="554" width="0" style="2" hidden="1" customWidth="1"/>
    <col min="555" max="557" width="11.42578125" style="2" customWidth="1"/>
    <col min="558" max="558" width="36.42578125" style="2" customWidth="1"/>
    <col min="559" max="564" width="11.42578125" style="2" customWidth="1"/>
    <col min="565" max="746" width="11.42578125" style="2"/>
    <col min="747" max="747" width="5.85546875" style="2" customWidth="1"/>
    <col min="748" max="748" width="20.7109375" style="2" customWidth="1"/>
    <col min="749" max="749" width="36.85546875" style="2" customWidth="1"/>
    <col min="750" max="750" width="28.7109375" style="2" customWidth="1"/>
    <col min="751" max="751" width="13.5703125" style="2" customWidth="1"/>
    <col min="752" max="758" width="0" style="2" hidden="1" customWidth="1"/>
    <col min="759" max="759" width="17.7109375" style="2" customWidth="1"/>
    <col min="760" max="761" width="15.140625" style="2" customWidth="1"/>
    <col min="762" max="762" width="16.42578125" style="2" customWidth="1"/>
    <col min="763" max="763" width="17.28515625" style="2" customWidth="1"/>
    <col min="764" max="764" width="19.85546875" style="2" customWidth="1"/>
    <col min="765" max="765" width="14.7109375" style="2" customWidth="1"/>
    <col min="766" max="766" width="46" style="2" customWidth="1"/>
    <col min="767" max="767" width="39.140625" style="2" customWidth="1"/>
    <col min="768" max="769" width="0" style="2" hidden="1" customWidth="1"/>
    <col min="770" max="770" width="15.7109375" style="2" customWidth="1"/>
    <col min="771" max="777" width="0" style="2" hidden="1" customWidth="1"/>
    <col min="778" max="778" width="16.28515625" style="2" customWidth="1"/>
    <col min="779" max="779" width="15.85546875" style="2" customWidth="1"/>
    <col min="780" max="780" width="16.7109375" style="2" customWidth="1"/>
    <col min="781" max="781" width="17.140625" style="2" customWidth="1"/>
    <col min="782" max="782" width="12.28515625" style="2" customWidth="1"/>
    <col min="783" max="783" width="13" style="2" customWidth="1"/>
    <col min="784" max="784" width="17.140625" style="2" customWidth="1"/>
    <col min="785" max="785" width="23.7109375" style="2" customWidth="1"/>
    <col min="786" max="795" width="0" style="2" hidden="1" customWidth="1"/>
    <col min="796" max="797" width="19.5703125" style="2" customWidth="1"/>
    <col min="798" max="798" width="13.5703125" style="2" customWidth="1"/>
    <col min="799" max="799" width="19.5703125" style="2" customWidth="1"/>
    <col min="800" max="800" width="25" style="2" customWidth="1"/>
    <col min="801" max="801" width="22.7109375" style="2" customWidth="1"/>
    <col min="802" max="802" width="12.5703125" style="2" customWidth="1"/>
    <col min="803" max="803" width="18.5703125" style="2" customWidth="1"/>
    <col min="804" max="804" width="15.7109375" style="2" customWidth="1"/>
    <col min="805" max="810" width="0" style="2" hidden="1" customWidth="1"/>
    <col min="811" max="813" width="11.42578125" style="2" customWidth="1"/>
    <col min="814" max="814" width="36.42578125" style="2" customWidth="1"/>
    <col min="815" max="820" width="11.42578125" style="2" customWidth="1"/>
    <col min="821" max="1002" width="11.42578125" style="2"/>
    <col min="1003" max="1003" width="5.85546875" style="2" customWidth="1"/>
    <col min="1004" max="1004" width="20.7109375" style="2" customWidth="1"/>
    <col min="1005" max="1005" width="36.85546875" style="2" customWidth="1"/>
    <col min="1006" max="1006" width="28.7109375" style="2" customWidth="1"/>
    <col min="1007" max="1007" width="13.5703125" style="2" customWidth="1"/>
    <col min="1008" max="1014" width="0" style="2" hidden="1" customWidth="1"/>
    <col min="1015" max="1015" width="17.7109375" style="2" customWidth="1"/>
    <col min="1016" max="1017" width="15.140625" style="2" customWidth="1"/>
    <col min="1018" max="1018" width="16.42578125" style="2" customWidth="1"/>
    <col min="1019" max="1019" width="17.28515625" style="2" customWidth="1"/>
    <col min="1020" max="1020" width="19.85546875" style="2" customWidth="1"/>
    <col min="1021" max="1021" width="14.7109375" style="2" customWidth="1"/>
    <col min="1022" max="1022" width="46" style="2" customWidth="1"/>
    <col min="1023" max="1023" width="39.140625" style="2" customWidth="1"/>
    <col min="1024" max="1025" width="0" style="2" hidden="1" customWidth="1"/>
    <col min="1026" max="1026" width="15.7109375" style="2" customWidth="1"/>
    <col min="1027" max="1033" width="0" style="2" hidden="1" customWidth="1"/>
    <col min="1034" max="1034" width="16.28515625" style="2" customWidth="1"/>
    <col min="1035" max="1035" width="15.85546875" style="2" customWidth="1"/>
    <col min="1036" max="1036" width="16.7109375" style="2" customWidth="1"/>
    <col min="1037" max="1037" width="17.140625" style="2" customWidth="1"/>
    <col min="1038" max="1038" width="12.28515625" style="2" customWidth="1"/>
    <col min="1039" max="1039" width="13" style="2" customWidth="1"/>
    <col min="1040" max="1040" width="17.140625" style="2" customWidth="1"/>
    <col min="1041" max="1041" width="23.7109375" style="2" customWidth="1"/>
    <col min="1042" max="1051" width="0" style="2" hidden="1" customWidth="1"/>
    <col min="1052" max="1053" width="19.5703125" style="2" customWidth="1"/>
    <col min="1054" max="1054" width="13.5703125" style="2" customWidth="1"/>
    <col min="1055" max="1055" width="19.5703125" style="2" customWidth="1"/>
    <col min="1056" max="1056" width="25" style="2" customWidth="1"/>
    <col min="1057" max="1057" width="22.7109375" style="2" customWidth="1"/>
    <col min="1058" max="1058" width="12.5703125" style="2" customWidth="1"/>
    <col min="1059" max="1059" width="18.5703125" style="2" customWidth="1"/>
    <col min="1060" max="1060" width="15.7109375" style="2" customWidth="1"/>
    <col min="1061" max="1066" width="0" style="2" hidden="1" customWidth="1"/>
    <col min="1067" max="1069" width="11.42578125" style="2" customWidth="1"/>
    <col min="1070" max="1070" width="36.42578125" style="2" customWidth="1"/>
    <col min="1071" max="1076" width="11.42578125" style="2" customWidth="1"/>
    <col min="1077" max="1258" width="11.42578125" style="2"/>
    <col min="1259" max="1259" width="5.85546875" style="2" customWidth="1"/>
    <col min="1260" max="1260" width="20.7109375" style="2" customWidth="1"/>
    <col min="1261" max="1261" width="36.85546875" style="2" customWidth="1"/>
    <col min="1262" max="1262" width="28.7109375" style="2" customWidth="1"/>
    <col min="1263" max="1263" width="13.5703125" style="2" customWidth="1"/>
    <col min="1264" max="1270" width="0" style="2" hidden="1" customWidth="1"/>
    <col min="1271" max="1271" width="17.7109375" style="2" customWidth="1"/>
    <col min="1272" max="1273" width="15.140625" style="2" customWidth="1"/>
    <col min="1274" max="1274" width="16.42578125" style="2" customWidth="1"/>
    <col min="1275" max="1275" width="17.28515625" style="2" customWidth="1"/>
    <col min="1276" max="1276" width="19.85546875" style="2" customWidth="1"/>
    <col min="1277" max="1277" width="14.7109375" style="2" customWidth="1"/>
    <col min="1278" max="1278" width="46" style="2" customWidth="1"/>
    <col min="1279" max="1279" width="39.140625" style="2" customWidth="1"/>
    <col min="1280" max="1281" width="0" style="2" hidden="1" customWidth="1"/>
    <col min="1282" max="1282" width="15.7109375" style="2" customWidth="1"/>
    <col min="1283" max="1289" width="0" style="2" hidden="1" customWidth="1"/>
    <col min="1290" max="1290" width="16.28515625" style="2" customWidth="1"/>
    <col min="1291" max="1291" width="15.85546875" style="2" customWidth="1"/>
    <col min="1292" max="1292" width="16.7109375" style="2" customWidth="1"/>
    <col min="1293" max="1293" width="17.140625" style="2" customWidth="1"/>
    <col min="1294" max="1294" width="12.28515625" style="2" customWidth="1"/>
    <col min="1295" max="1295" width="13" style="2" customWidth="1"/>
    <col min="1296" max="1296" width="17.140625" style="2" customWidth="1"/>
    <col min="1297" max="1297" width="23.7109375" style="2" customWidth="1"/>
    <col min="1298" max="1307" width="0" style="2" hidden="1" customWidth="1"/>
    <col min="1308" max="1309" width="19.5703125" style="2" customWidth="1"/>
    <col min="1310" max="1310" width="13.5703125" style="2" customWidth="1"/>
    <col min="1311" max="1311" width="19.5703125" style="2" customWidth="1"/>
    <col min="1312" max="1312" width="25" style="2" customWidth="1"/>
    <col min="1313" max="1313" width="22.7109375" style="2" customWidth="1"/>
    <col min="1314" max="1314" width="12.5703125" style="2" customWidth="1"/>
    <col min="1315" max="1315" width="18.5703125" style="2" customWidth="1"/>
    <col min="1316" max="1316" width="15.7109375" style="2" customWidth="1"/>
    <col min="1317" max="1322" width="0" style="2" hidden="1" customWidth="1"/>
    <col min="1323" max="1325" width="11.42578125" style="2" customWidth="1"/>
    <col min="1326" max="1326" width="36.42578125" style="2" customWidth="1"/>
    <col min="1327" max="1332" width="11.42578125" style="2" customWidth="1"/>
    <col min="1333" max="1514" width="11.42578125" style="2"/>
    <col min="1515" max="1515" width="5.85546875" style="2" customWidth="1"/>
    <col min="1516" max="1516" width="20.7109375" style="2" customWidth="1"/>
    <col min="1517" max="1517" width="36.85546875" style="2" customWidth="1"/>
    <col min="1518" max="1518" width="28.7109375" style="2" customWidth="1"/>
    <col min="1519" max="1519" width="13.5703125" style="2" customWidth="1"/>
    <col min="1520" max="1526" width="0" style="2" hidden="1" customWidth="1"/>
    <col min="1527" max="1527" width="17.7109375" style="2" customWidth="1"/>
    <col min="1528" max="1529" width="15.140625" style="2" customWidth="1"/>
    <col min="1530" max="1530" width="16.42578125" style="2" customWidth="1"/>
    <col min="1531" max="1531" width="17.28515625" style="2" customWidth="1"/>
    <col min="1532" max="1532" width="19.85546875" style="2" customWidth="1"/>
    <col min="1533" max="1533" width="14.7109375" style="2" customWidth="1"/>
    <col min="1534" max="1534" width="46" style="2" customWidth="1"/>
    <col min="1535" max="1535" width="39.140625" style="2" customWidth="1"/>
    <col min="1536" max="1537" width="0" style="2" hidden="1" customWidth="1"/>
    <col min="1538" max="1538" width="15.7109375" style="2" customWidth="1"/>
    <col min="1539" max="1545" width="0" style="2" hidden="1" customWidth="1"/>
    <col min="1546" max="1546" width="16.28515625" style="2" customWidth="1"/>
    <col min="1547" max="1547" width="15.85546875" style="2" customWidth="1"/>
    <col min="1548" max="1548" width="16.7109375" style="2" customWidth="1"/>
    <col min="1549" max="1549" width="17.140625" style="2" customWidth="1"/>
    <col min="1550" max="1550" width="12.28515625" style="2" customWidth="1"/>
    <col min="1551" max="1551" width="13" style="2" customWidth="1"/>
    <col min="1552" max="1552" width="17.140625" style="2" customWidth="1"/>
    <col min="1553" max="1553" width="23.7109375" style="2" customWidth="1"/>
    <col min="1554" max="1563" width="0" style="2" hidden="1" customWidth="1"/>
    <col min="1564" max="1565" width="19.5703125" style="2" customWidth="1"/>
    <col min="1566" max="1566" width="13.5703125" style="2" customWidth="1"/>
    <col min="1567" max="1567" width="19.5703125" style="2" customWidth="1"/>
    <col min="1568" max="1568" width="25" style="2" customWidth="1"/>
    <col min="1569" max="1569" width="22.7109375" style="2" customWidth="1"/>
    <col min="1570" max="1570" width="12.5703125" style="2" customWidth="1"/>
    <col min="1571" max="1571" width="18.5703125" style="2" customWidth="1"/>
    <col min="1572" max="1572" width="15.7109375" style="2" customWidth="1"/>
    <col min="1573" max="1578" width="0" style="2" hidden="1" customWidth="1"/>
    <col min="1579" max="1581" width="11.42578125" style="2" customWidth="1"/>
    <col min="1582" max="1582" width="36.42578125" style="2" customWidth="1"/>
    <col min="1583" max="1588" width="11.42578125" style="2" customWidth="1"/>
    <col min="1589" max="1770" width="11.42578125" style="2"/>
    <col min="1771" max="1771" width="5.85546875" style="2" customWidth="1"/>
    <col min="1772" max="1772" width="20.7109375" style="2" customWidth="1"/>
    <col min="1773" max="1773" width="36.85546875" style="2" customWidth="1"/>
    <col min="1774" max="1774" width="28.7109375" style="2" customWidth="1"/>
    <col min="1775" max="1775" width="13.5703125" style="2" customWidth="1"/>
    <col min="1776" max="1782" width="0" style="2" hidden="1" customWidth="1"/>
    <col min="1783" max="1783" width="17.7109375" style="2" customWidth="1"/>
    <col min="1784" max="1785" width="15.140625" style="2" customWidth="1"/>
    <col min="1786" max="1786" width="16.42578125" style="2" customWidth="1"/>
    <col min="1787" max="1787" width="17.28515625" style="2" customWidth="1"/>
    <col min="1788" max="1788" width="19.85546875" style="2" customWidth="1"/>
    <col min="1789" max="1789" width="14.7109375" style="2" customWidth="1"/>
    <col min="1790" max="1790" width="46" style="2" customWidth="1"/>
    <col min="1791" max="1791" width="39.140625" style="2" customWidth="1"/>
    <col min="1792" max="1793" width="0" style="2" hidden="1" customWidth="1"/>
    <col min="1794" max="1794" width="15.7109375" style="2" customWidth="1"/>
    <col min="1795" max="1801" width="0" style="2" hidden="1" customWidth="1"/>
    <col min="1802" max="1802" width="16.28515625" style="2" customWidth="1"/>
    <col min="1803" max="1803" width="15.85546875" style="2" customWidth="1"/>
    <col min="1804" max="1804" width="16.7109375" style="2" customWidth="1"/>
    <col min="1805" max="1805" width="17.140625" style="2" customWidth="1"/>
    <col min="1806" max="1806" width="12.28515625" style="2" customWidth="1"/>
    <col min="1807" max="1807" width="13" style="2" customWidth="1"/>
    <col min="1808" max="1808" width="17.140625" style="2" customWidth="1"/>
    <col min="1809" max="1809" width="23.7109375" style="2" customWidth="1"/>
    <col min="1810" max="1819" width="0" style="2" hidden="1" customWidth="1"/>
    <col min="1820" max="1821" width="19.5703125" style="2" customWidth="1"/>
    <col min="1822" max="1822" width="13.5703125" style="2" customWidth="1"/>
    <col min="1823" max="1823" width="19.5703125" style="2" customWidth="1"/>
    <col min="1824" max="1824" width="25" style="2" customWidth="1"/>
    <col min="1825" max="1825" width="22.7109375" style="2" customWidth="1"/>
    <col min="1826" max="1826" width="12.5703125" style="2" customWidth="1"/>
    <col min="1827" max="1827" width="18.5703125" style="2" customWidth="1"/>
    <col min="1828" max="1828" width="15.7109375" style="2" customWidth="1"/>
    <col min="1829" max="1834" width="0" style="2" hidden="1" customWidth="1"/>
    <col min="1835" max="1837" width="11.42578125" style="2" customWidth="1"/>
    <col min="1838" max="1838" width="36.42578125" style="2" customWidth="1"/>
    <col min="1839" max="1844" width="11.42578125" style="2" customWidth="1"/>
    <col min="1845" max="2026" width="11.42578125" style="2"/>
    <col min="2027" max="2027" width="5.85546875" style="2" customWidth="1"/>
    <col min="2028" max="2028" width="20.7109375" style="2" customWidth="1"/>
    <col min="2029" max="2029" width="36.85546875" style="2" customWidth="1"/>
    <col min="2030" max="2030" width="28.7109375" style="2" customWidth="1"/>
    <col min="2031" max="2031" width="13.5703125" style="2" customWidth="1"/>
    <col min="2032" max="2038" width="0" style="2" hidden="1" customWidth="1"/>
    <col min="2039" max="2039" width="17.7109375" style="2" customWidth="1"/>
    <col min="2040" max="2041" width="15.140625" style="2" customWidth="1"/>
    <col min="2042" max="2042" width="16.42578125" style="2" customWidth="1"/>
    <col min="2043" max="2043" width="17.28515625" style="2" customWidth="1"/>
    <col min="2044" max="2044" width="19.85546875" style="2" customWidth="1"/>
    <col min="2045" max="2045" width="14.7109375" style="2" customWidth="1"/>
    <col min="2046" max="2046" width="46" style="2" customWidth="1"/>
    <col min="2047" max="2047" width="39.140625" style="2" customWidth="1"/>
    <col min="2048" max="2049" width="0" style="2" hidden="1" customWidth="1"/>
    <col min="2050" max="2050" width="15.7109375" style="2" customWidth="1"/>
    <col min="2051" max="2057" width="0" style="2" hidden="1" customWidth="1"/>
    <col min="2058" max="2058" width="16.28515625" style="2" customWidth="1"/>
    <col min="2059" max="2059" width="15.85546875" style="2" customWidth="1"/>
    <col min="2060" max="2060" width="16.7109375" style="2" customWidth="1"/>
    <col min="2061" max="2061" width="17.140625" style="2" customWidth="1"/>
    <col min="2062" max="2062" width="12.28515625" style="2" customWidth="1"/>
    <col min="2063" max="2063" width="13" style="2" customWidth="1"/>
    <col min="2064" max="2064" width="17.140625" style="2" customWidth="1"/>
    <col min="2065" max="2065" width="23.7109375" style="2" customWidth="1"/>
    <col min="2066" max="2075" width="0" style="2" hidden="1" customWidth="1"/>
    <col min="2076" max="2077" width="19.5703125" style="2" customWidth="1"/>
    <col min="2078" max="2078" width="13.5703125" style="2" customWidth="1"/>
    <col min="2079" max="2079" width="19.5703125" style="2" customWidth="1"/>
    <col min="2080" max="2080" width="25" style="2" customWidth="1"/>
    <col min="2081" max="2081" width="22.7109375" style="2" customWidth="1"/>
    <col min="2082" max="2082" width="12.5703125" style="2" customWidth="1"/>
    <col min="2083" max="2083" width="18.5703125" style="2" customWidth="1"/>
    <col min="2084" max="2084" width="15.7109375" style="2" customWidth="1"/>
    <col min="2085" max="2090" width="0" style="2" hidden="1" customWidth="1"/>
    <col min="2091" max="2093" width="11.42578125" style="2" customWidth="1"/>
    <col min="2094" max="2094" width="36.42578125" style="2" customWidth="1"/>
    <col min="2095" max="2100" width="11.42578125" style="2" customWidth="1"/>
    <col min="2101" max="2282" width="11.42578125" style="2"/>
    <col min="2283" max="2283" width="5.85546875" style="2" customWidth="1"/>
    <col min="2284" max="2284" width="20.7109375" style="2" customWidth="1"/>
    <col min="2285" max="2285" width="36.85546875" style="2" customWidth="1"/>
    <col min="2286" max="2286" width="28.7109375" style="2" customWidth="1"/>
    <col min="2287" max="2287" width="13.5703125" style="2" customWidth="1"/>
    <col min="2288" max="2294" width="0" style="2" hidden="1" customWidth="1"/>
    <col min="2295" max="2295" width="17.7109375" style="2" customWidth="1"/>
    <col min="2296" max="2297" width="15.140625" style="2" customWidth="1"/>
    <col min="2298" max="2298" width="16.42578125" style="2" customWidth="1"/>
    <col min="2299" max="2299" width="17.28515625" style="2" customWidth="1"/>
    <col min="2300" max="2300" width="19.85546875" style="2" customWidth="1"/>
    <col min="2301" max="2301" width="14.7109375" style="2" customWidth="1"/>
    <col min="2302" max="2302" width="46" style="2" customWidth="1"/>
    <col min="2303" max="2303" width="39.140625" style="2" customWidth="1"/>
    <col min="2304" max="2305" width="0" style="2" hidden="1" customWidth="1"/>
    <col min="2306" max="2306" width="15.7109375" style="2" customWidth="1"/>
    <col min="2307" max="2313" width="0" style="2" hidden="1" customWidth="1"/>
    <col min="2314" max="2314" width="16.28515625" style="2" customWidth="1"/>
    <col min="2315" max="2315" width="15.85546875" style="2" customWidth="1"/>
    <col min="2316" max="2316" width="16.7109375" style="2" customWidth="1"/>
    <col min="2317" max="2317" width="17.140625" style="2" customWidth="1"/>
    <col min="2318" max="2318" width="12.28515625" style="2" customWidth="1"/>
    <col min="2319" max="2319" width="13" style="2" customWidth="1"/>
    <col min="2320" max="2320" width="17.140625" style="2" customWidth="1"/>
    <col min="2321" max="2321" width="23.7109375" style="2" customWidth="1"/>
    <col min="2322" max="2331" width="0" style="2" hidden="1" customWidth="1"/>
    <col min="2332" max="2333" width="19.5703125" style="2" customWidth="1"/>
    <col min="2334" max="2334" width="13.5703125" style="2" customWidth="1"/>
    <col min="2335" max="2335" width="19.5703125" style="2" customWidth="1"/>
    <col min="2336" max="2336" width="25" style="2" customWidth="1"/>
    <col min="2337" max="2337" width="22.7109375" style="2" customWidth="1"/>
    <col min="2338" max="2338" width="12.5703125" style="2" customWidth="1"/>
    <col min="2339" max="2339" width="18.5703125" style="2" customWidth="1"/>
    <col min="2340" max="2340" width="15.7109375" style="2" customWidth="1"/>
    <col min="2341" max="2346" width="0" style="2" hidden="1" customWidth="1"/>
    <col min="2347" max="2349" width="11.42578125" style="2" customWidth="1"/>
    <col min="2350" max="2350" width="36.42578125" style="2" customWidth="1"/>
    <col min="2351" max="2356" width="11.42578125" style="2" customWidth="1"/>
    <col min="2357" max="2538" width="11.42578125" style="2"/>
    <col min="2539" max="2539" width="5.85546875" style="2" customWidth="1"/>
    <col min="2540" max="2540" width="20.7109375" style="2" customWidth="1"/>
    <col min="2541" max="2541" width="36.85546875" style="2" customWidth="1"/>
    <col min="2542" max="2542" width="28.7109375" style="2" customWidth="1"/>
    <col min="2543" max="2543" width="13.5703125" style="2" customWidth="1"/>
    <col min="2544" max="2550" width="0" style="2" hidden="1" customWidth="1"/>
    <col min="2551" max="2551" width="17.7109375" style="2" customWidth="1"/>
    <col min="2552" max="2553" width="15.140625" style="2" customWidth="1"/>
    <col min="2554" max="2554" width="16.42578125" style="2" customWidth="1"/>
    <col min="2555" max="2555" width="17.28515625" style="2" customWidth="1"/>
    <col min="2556" max="2556" width="19.85546875" style="2" customWidth="1"/>
    <col min="2557" max="2557" width="14.7109375" style="2" customWidth="1"/>
    <col min="2558" max="2558" width="46" style="2" customWidth="1"/>
    <col min="2559" max="2559" width="39.140625" style="2" customWidth="1"/>
    <col min="2560" max="2561" width="0" style="2" hidden="1" customWidth="1"/>
    <col min="2562" max="2562" width="15.7109375" style="2" customWidth="1"/>
    <col min="2563" max="2569" width="0" style="2" hidden="1" customWidth="1"/>
    <col min="2570" max="2570" width="16.28515625" style="2" customWidth="1"/>
    <col min="2571" max="2571" width="15.85546875" style="2" customWidth="1"/>
    <col min="2572" max="2572" width="16.7109375" style="2" customWidth="1"/>
    <col min="2573" max="2573" width="17.140625" style="2" customWidth="1"/>
    <col min="2574" max="2574" width="12.28515625" style="2" customWidth="1"/>
    <col min="2575" max="2575" width="13" style="2" customWidth="1"/>
    <col min="2576" max="2576" width="17.140625" style="2" customWidth="1"/>
    <col min="2577" max="2577" width="23.7109375" style="2" customWidth="1"/>
    <col min="2578" max="2587" width="0" style="2" hidden="1" customWidth="1"/>
    <col min="2588" max="2589" width="19.5703125" style="2" customWidth="1"/>
    <col min="2590" max="2590" width="13.5703125" style="2" customWidth="1"/>
    <col min="2591" max="2591" width="19.5703125" style="2" customWidth="1"/>
    <col min="2592" max="2592" width="25" style="2" customWidth="1"/>
    <col min="2593" max="2593" width="22.7109375" style="2" customWidth="1"/>
    <col min="2594" max="2594" width="12.5703125" style="2" customWidth="1"/>
    <col min="2595" max="2595" width="18.5703125" style="2" customWidth="1"/>
    <col min="2596" max="2596" width="15.7109375" style="2" customWidth="1"/>
    <col min="2597" max="2602" width="0" style="2" hidden="1" customWidth="1"/>
    <col min="2603" max="2605" width="11.42578125" style="2" customWidth="1"/>
    <col min="2606" max="2606" width="36.42578125" style="2" customWidth="1"/>
    <col min="2607" max="2612" width="11.42578125" style="2" customWidth="1"/>
    <col min="2613" max="2794" width="11.42578125" style="2"/>
    <col min="2795" max="2795" width="5.85546875" style="2" customWidth="1"/>
    <col min="2796" max="2796" width="20.7109375" style="2" customWidth="1"/>
    <col min="2797" max="2797" width="36.85546875" style="2" customWidth="1"/>
    <col min="2798" max="2798" width="28.7109375" style="2" customWidth="1"/>
    <col min="2799" max="2799" width="13.5703125" style="2" customWidth="1"/>
    <col min="2800" max="2806" width="0" style="2" hidden="1" customWidth="1"/>
    <col min="2807" max="2807" width="17.7109375" style="2" customWidth="1"/>
    <col min="2808" max="2809" width="15.140625" style="2" customWidth="1"/>
    <col min="2810" max="2810" width="16.42578125" style="2" customWidth="1"/>
    <col min="2811" max="2811" width="17.28515625" style="2" customWidth="1"/>
    <col min="2812" max="2812" width="19.85546875" style="2" customWidth="1"/>
    <col min="2813" max="2813" width="14.7109375" style="2" customWidth="1"/>
    <col min="2814" max="2814" width="46" style="2" customWidth="1"/>
    <col min="2815" max="2815" width="39.140625" style="2" customWidth="1"/>
    <col min="2816" max="2817" width="0" style="2" hidden="1" customWidth="1"/>
    <col min="2818" max="2818" width="15.7109375" style="2" customWidth="1"/>
    <col min="2819" max="2825" width="0" style="2" hidden="1" customWidth="1"/>
    <col min="2826" max="2826" width="16.28515625" style="2" customWidth="1"/>
    <col min="2827" max="2827" width="15.85546875" style="2" customWidth="1"/>
    <col min="2828" max="2828" width="16.7109375" style="2" customWidth="1"/>
    <col min="2829" max="2829" width="17.140625" style="2" customWidth="1"/>
    <col min="2830" max="2830" width="12.28515625" style="2" customWidth="1"/>
    <col min="2831" max="2831" width="13" style="2" customWidth="1"/>
    <col min="2832" max="2832" width="17.140625" style="2" customWidth="1"/>
    <col min="2833" max="2833" width="23.7109375" style="2" customWidth="1"/>
    <col min="2834" max="2843" width="0" style="2" hidden="1" customWidth="1"/>
    <col min="2844" max="2845" width="19.5703125" style="2" customWidth="1"/>
    <col min="2846" max="2846" width="13.5703125" style="2" customWidth="1"/>
    <col min="2847" max="2847" width="19.5703125" style="2" customWidth="1"/>
    <col min="2848" max="2848" width="25" style="2" customWidth="1"/>
    <col min="2849" max="2849" width="22.7109375" style="2" customWidth="1"/>
    <col min="2850" max="2850" width="12.5703125" style="2" customWidth="1"/>
    <col min="2851" max="2851" width="18.5703125" style="2" customWidth="1"/>
    <col min="2852" max="2852" width="15.7109375" style="2" customWidth="1"/>
    <col min="2853" max="2858" width="0" style="2" hidden="1" customWidth="1"/>
    <col min="2859" max="2861" width="11.42578125" style="2" customWidth="1"/>
    <col min="2862" max="2862" width="36.42578125" style="2" customWidth="1"/>
    <col min="2863" max="2868" width="11.42578125" style="2" customWidth="1"/>
    <col min="2869" max="3050" width="11.42578125" style="2"/>
    <col min="3051" max="3051" width="5.85546875" style="2" customWidth="1"/>
    <col min="3052" max="3052" width="20.7109375" style="2" customWidth="1"/>
    <col min="3053" max="3053" width="36.85546875" style="2" customWidth="1"/>
    <col min="3054" max="3054" width="28.7109375" style="2" customWidth="1"/>
    <col min="3055" max="3055" width="13.5703125" style="2" customWidth="1"/>
    <col min="3056" max="3062" width="0" style="2" hidden="1" customWidth="1"/>
    <col min="3063" max="3063" width="17.7109375" style="2" customWidth="1"/>
    <col min="3064" max="3065" width="15.140625" style="2" customWidth="1"/>
    <col min="3066" max="3066" width="16.42578125" style="2" customWidth="1"/>
    <col min="3067" max="3067" width="17.28515625" style="2" customWidth="1"/>
    <col min="3068" max="3068" width="19.85546875" style="2" customWidth="1"/>
    <col min="3069" max="3069" width="14.7109375" style="2" customWidth="1"/>
    <col min="3070" max="3070" width="46" style="2" customWidth="1"/>
    <col min="3071" max="3071" width="39.140625" style="2" customWidth="1"/>
    <col min="3072" max="3073" width="0" style="2" hidden="1" customWidth="1"/>
    <col min="3074" max="3074" width="15.7109375" style="2" customWidth="1"/>
    <col min="3075" max="3081" width="0" style="2" hidden="1" customWidth="1"/>
    <col min="3082" max="3082" width="16.28515625" style="2" customWidth="1"/>
    <col min="3083" max="3083" width="15.85546875" style="2" customWidth="1"/>
    <col min="3084" max="3084" width="16.7109375" style="2" customWidth="1"/>
    <col min="3085" max="3085" width="17.140625" style="2" customWidth="1"/>
    <col min="3086" max="3086" width="12.28515625" style="2" customWidth="1"/>
    <col min="3087" max="3087" width="13" style="2" customWidth="1"/>
    <col min="3088" max="3088" width="17.140625" style="2" customWidth="1"/>
    <col min="3089" max="3089" width="23.7109375" style="2" customWidth="1"/>
    <col min="3090" max="3099" width="0" style="2" hidden="1" customWidth="1"/>
    <col min="3100" max="3101" width="19.5703125" style="2" customWidth="1"/>
    <col min="3102" max="3102" width="13.5703125" style="2" customWidth="1"/>
    <col min="3103" max="3103" width="19.5703125" style="2" customWidth="1"/>
    <col min="3104" max="3104" width="25" style="2" customWidth="1"/>
    <col min="3105" max="3105" width="22.7109375" style="2" customWidth="1"/>
    <col min="3106" max="3106" width="12.5703125" style="2" customWidth="1"/>
    <col min="3107" max="3107" width="18.5703125" style="2" customWidth="1"/>
    <col min="3108" max="3108" width="15.7109375" style="2" customWidth="1"/>
    <col min="3109" max="3114" width="0" style="2" hidden="1" customWidth="1"/>
    <col min="3115" max="3117" width="11.42578125" style="2" customWidth="1"/>
    <col min="3118" max="3118" width="36.42578125" style="2" customWidth="1"/>
    <col min="3119" max="3124" width="11.42578125" style="2" customWidth="1"/>
    <col min="3125" max="3306" width="11.42578125" style="2"/>
    <col min="3307" max="3307" width="5.85546875" style="2" customWidth="1"/>
    <col min="3308" max="3308" width="20.7109375" style="2" customWidth="1"/>
    <col min="3309" max="3309" width="36.85546875" style="2" customWidth="1"/>
    <col min="3310" max="3310" width="28.7109375" style="2" customWidth="1"/>
    <col min="3311" max="3311" width="13.5703125" style="2" customWidth="1"/>
    <col min="3312" max="3318" width="0" style="2" hidden="1" customWidth="1"/>
    <col min="3319" max="3319" width="17.7109375" style="2" customWidth="1"/>
    <col min="3320" max="3321" width="15.140625" style="2" customWidth="1"/>
    <col min="3322" max="3322" width="16.42578125" style="2" customWidth="1"/>
    <col min="3323" max="3323" width="17.28515625" style="2" customWidth="1"/>
    <col min="3324" max="3324" width="19.85546875" style="2" customWidth="1"/>
    <col min="3325" max="3325" width="14.7109375" style="2" customWidth="1"/>
    <col min="3326" max="3326" width="46" style="2" customWidth="1"/>
    <col min="3327" max="3327" width="39.140625" style="2" customWidth="1"/>
    <col min="3328" max="3329" width="0" style="2" hidden="1" customWidth="1"/>
    <col min="3330" max="3330" width="15.7109375" style="2" customWidth="1"/>
    <col min="3331" max="3337" width="0" style="2" hidden="1" customWidth="1"/>
    <col min="3338" max="3338" width="16.28515625" style="2" customWidth="1"/>
    <col min="3339" max="3339" width="15.85546875" style="2" customWidth="1"/>
    <col min="3340" max="3340" width="16.7109375" style="2" customWidth="1"/>
    <col min="3341" max="3341" width="17.140625" style="2" customWidth="1"/>
    <col min="3342" max="3342" width="12.28515625" style="2" customWidth="1"/>
    <col min="3343" max="3343" width="13" style="2" customWidth="1"/>
    <col min="3344" max="3344" width="17.140625" style="2" customWidth="1"/>
    <col min="3345" max="3345" width="23.7109375" style="2" customWidth="1"/>
    <col min="3346" max="3355" width="0" style="2" hidden="1" customWidth="1"/>
    <col min="3356" max="3357" width="19.5703125" style="2" customWidth="1"/>
    <col min="3358" max="3358" width="13.5703125" style="2" customWidth="1"/>
    <col min="3359" max="3359" width="19.5703125" style="2" customWidth="1"/>
    <col min="3360" max="3360" width="25" style="2" customWidth="1"/>
    <col min="3361" max="3361" width="22.7109375" style="2" customWidth="1"/>
    <col min="3362" max="3362" width="12.5703125" style="2" customWidth="1"/>
    <col min="3363" max="3363" width="18.5703125" style="2" customWidth="1"/>
    <col min="3364" max="3364" width="15.7109375" style="2" customWidth="1"/>
    <col min="3365" max="3370" width="0" style="2" hidden="1" customWidth="1"/>
    <col min="3371" max="3373" width="11.42578125" style="2" customWidth="1"/>
    <col min="3374" max="3374" width="36.42578125" style="2" customWidth="1"/>
    <col min="3375" max="3380" width="11.42578125" style="2" customWidth="1"/>
    <col min="3381" max="3562" width="11.42578125" style="2"/>
    <col min="3563" max="3563" width="5.85546875" style="2" customWidth="1"/>
    <col min="3564" max="3564" width="20.7109375" style="2" customWidth="1"/>
    <col min="3565" max="3565" width="36.85546875" style="2" customWidth="1"/>
    <col min="3566" max="3566" width="28.7109375" style="2" customWidth="1"/>
    <col min="3567" max="3567" width="13.5703125" style="2" customWidth="1"/>
    <col min="3568" max="3574" width="0" style="2" hidden="1" customWidth="1"/>
    <col min="3575" max="3575" width="17.7109375" style="2" customWidth="1"/>
    <col min="3576" max="3577" width="15.140625" style="2" customWidth="1"/>
    <col min="3578" max="3578" width="16.42578125" style="2" customWidth="1"/>
    <col min="3579" max="3579" width="17.28515625" style="2" customWidth="1"/>
    <col min="3580" max="3580" width="19.85546875" style="2" customWidth="1"/>
    <col min="3581" max="3581" width="14.7109375" style="2" customWidth="1"/>
    <col min="3582" max="3582" width="46" style="2" customWidth="1"/>
    <col min="3583" max="3583" width="39.140625" style="2" customWidth="1"/>
    <col min="3584" max="3585" width="0" style="2" hidden="1" customWidth="1"/>
    <col min="3586" max="3586" width="15.7109375" style="2" customWidth="1"/>
    <col min="3587" max="3593" width="0" style="2" hidden="1" customWidth="1"/>
    <col min="3594" max="3594" width="16.28515625" style="2" customWidth="1"/>
    <col min="3595" max="3595" width="15.85546875" style="2" customWidth="1"/>
    <col min="3596" max="3596" width="16.7109375" style="2" customWidth="1"/>
    <col min="3597" max="3597" width="17.140625" style="2" customWidth="1"/>
    <col min="3598" max="3598" width="12.28515625" style="2" customWidth="1"/>
    <col min="3599" max="3599" width="13" style="2" customWidth="1"/>
    <col min="3600" max="3600" width="17.140625" style="2" customWidth="1"/>
    <col min="3601" max="3601" width="23.7109375" style="2" customWidth="1"/>
    <col min="3602" max="3611" width="0" style="2" hidden="1" customWidth="1"/>
    <col min="3612" max="3613" width="19.5703125" style="2" customWidth="1"/>
    <col min="3614" max="3614" width="13.5703125" style="2" customWidth="1"/>
    <col min="3615" max="3615" width="19.5703125" style="2" customWidth="1"/>
    <col min="3616" max="3616" width="25" style="2" customWidth="1"/>
    <col min="3617" max="3617" width="22.7109375" style="2" customWidth="1"/>
    <col min="3618" max="3618" width="12.5703125" style="2" customWidth="1"/>
    <col min="3619" max="3619" width="18.5703125" style="2" customWidth="1"/>
    <col min="3620" max="3620" width="15.7109375" style="2" customWidth="1"/>
    <col min="3621" max="3626" width="0" style="2" hidden="1" customWidth="1"/>
    <col min="3627" max="3629" width="11.42578125" style="2" customWidth="1"/>
    <col min="3630" max="3630" width="36.42578125" style="2" customWidth="1"/>
    <col min="3631" max="3636" width="11.42578125" style="2" customWidth="1"/>
    <col min="3637" max="3818" width="11.42578125" style="2"/>
    <col min="3819" max="3819" width="5.85546875" style="2" customWidth="1"/>
    <col min="3820" max="3820" width="20.7109375" style="2" customWidth="1"/>
    <col min="3821" max="3821" width="36.85546875" style="2" customWidth="1"/>
    <col min="3822" max="3822" width="28.7109375" style="2" customWidth="1"/>
    <col min="3823" max="3823" width="13.5703125" style="2" customWidth="1"/>
    <col min="3824" max="3830" width="0" style="2" hidden="1" customWidth="1"/>
    <col min="3831" max="3831" width="17.7109375" style="2" customWidth="1"/>
    <col min="3832" max="3833" width="15.140625" style="2" customWidth="1"/>
    <col min="3834" max="3834" width="16.42578125" style="2" customWidth="1"/>
    <col min="3835" max="3835" width="17.28515625" style="2" customWidth="1"/>
    <col min="3836" max="3836" width="19.85546875" style="2" customWidth="1"/>
    <col min="3837" max="3837" width="14.7109375" style="2" customWidth="1"/>
    <col min="3838" max="3838" width="46" style="2" customWidth="1"/>
    <col min="3839" max="3839" width="39.140625" style="2" customWidth="1"/>
    <col min="3840" max="3841" width="0" style="2" hidden="1" customWidth="1"/>
    <col min="3842" max="3842" width="15.7109375" style="2" customWidth="1"/>
    <col min="3843" max="3849" width="0" style="2" hidden="1" customWidth="1"/>
    <col min="3850" max="3850" width="16.28515625" style="2" customWidth="1"/>
    <col min="3851" max="3851" width="15.85546875" style="2" customWidth="1"/>
    <col min="3852" max="3852" width="16.7109375" style="2" customWidth="1"/>
    <col min="3853" max="3853" width="17.140625" style="2" customWidth="1"/>
    <col min="3854" max="3854" width="12.28515625" style="2" customWidth="1"/>
    <col min="3855" max="3855" width="13" style="2" customWidth="1"/>
    <col min="3856" max="3856" width="17.140625" style="2" customWidth="1"/>
    <col min="3857" max="3857" width="23.7109375" style="2" customWidth="1"/>
    <col min="3858" max="3867" width="0" style="2" hidden="1" customWidth="1"/>
    <col min="3868" max="3869" width="19.5703125" style="2" customWidth="1"/>
    <col min="3870" max="3870" width="13.5703125" style="2" customWidth="1"/>
    <col min="3871" max="3871" width="19.5703125" style="2" customWidth="1"/>
    <col min="3872" max="3872" width="25" style="2" customWidth="1"/>
    <col min="3873" max="3873" width="22.7109375" style="2" customWidth="1"/>
    <col min="3874" max="3874" width="12.5703125" style="2" customWidth="1"/>
    <col min="3875" max="3875" width="18.5703125" style="2" customWidth="1"/>
    <col min="3876" max="3876" width="15.7109375" style="2" customWidth="1"/>
    <col min="3877" max="3882" width="0" style="2" hidden="1" customWidth="1"/>
    <col min="3883" max="3885" width="11.42578125" style="2" customWidth="1"/>
    <col min="3886" max="3886" width="36.42578125" style="2" customWidth="1"/>
    <col min="3887" max="3892" width="11.42578125" style="2" customWidth="1"/>
    <col min="3893" max="4074" width="11.42578125" style="2"/>
    <col min="4075" max="4075" width="5.85546875" style="2" customWidth="1"/>
    <col min="4076" max="4076" width="20.7109375" style="2" customWidth="1"/>
    <col min="4077" max="4077" width="36.85546875" style="2" customWidth="1"/>
    <col min="4078" max="4078" width="28.7109375" style="2" customWidth="1"/>
    <col min="4079" max="4079" width="13.5703125" style="2" customWidth="1"/>
    <col min="4080" max="4086" width="0" style="2" hidden="1" customWidth="1"/>
    <col min="4087" max="4087" width="17.7109375" style="2" customWidth="1"/>
    <col min="4088" max="4089" width="15.140625" style="2" customWidth="1"/>
    <col min="4090" max="4090" width="16.42578125" style="2" customWidth="1"/>
    <col min="4091" max="4091" width="17.28515625" style="2" customWidth="1"/>
    <col min="4092" max="4092" width="19.85546875" style="2" customWidth="1"/>
    <col min="4093" max="4093" width="14.7109375" style="2" customWidth="1"/>
    <col min="4094" max="4094" width="46" style="2" customWidth="1"/>
    <col min="4095" max="4095" width="39.140625" style="2" customWidth="1"/>
    <col min="4096" max="4097" width="0" style="2" hidden="1" customWidth="1"/>
    <col min="4098" max="4098" width="15.7109375" style="2" customWidth="1"/>
    <col min="4099" max="4105" width="0" style="2" hidden="1" customWidth="1"/>
    <col min="4106" max="4106" width="16.28515625" style="2" customWidth="1"/>
    <col min="4107" max="4107" width="15.85546875" style="2" customWidth="1"/>
    <col min="4108" max="4108" width="16.7109375" style="2" customWidth="1"/>
    <col min="4109" max="4109" width="17.140625" style="2" customWidth="1"/>
    <col min="4110" max="4110" width="12.28515625" style="2" customWidth="1"/>
    <col min="4111" max="4111" width="13" style="2" customWidth="1"/>
    <col min="4112" max="4112" width="17.140625" style="2" customWidth="1"/>
    <col min="4113" max="4113" width="23.7109375" style="2" customWidth="1"/>
    <col min="4114" max="4123" width="0" style="2" hidden="1" customWidth="1"/>
    <col min="4124" max="4125" width="19.5703125" style="2" customWidth="1"/>
    <col min="4126" max="4126" width="13.5703125" style="2" customWidth="1"/>
    <col min="4127" max="4127" width="19.5703125" style="2" customWidth="1"/>
    <col min="4128" max="4128" width="25" style="2" customWidth="1"/>
    <col min="4129" max="4129" width="22.7109375" style="2" customWidth="1"/>
    <col min="4130" max="4130" width="12.5703125" style="2" customWidth="1"/>
    <col min="4131" max="4131" width="18.5703125" style="2" customWidth="1"/>
    <col min="4132" max="4132" width="15.7109375" style="2" customWidth="1"/>
    <col min="4133" max="4138" width="0" style="2" hidden="1" customWidth="1"/>
    <col min="4139" max="4141" width="11.42578125" style="2" customWidth="1"/>
    <col min="4142" max="4142" width="36.42578125" style="2" customWidth="1"/>
    <col min="4143" max="4148" width="11.42578125" style="2" customWidth="1"/>
    <col min="4149" max="4330" width="11.42578125" style="2"/>
    <col min="4331" max="4331" width="5.85546875" style="2" customWidth="1"/>
    <col min="4332" max="4332" width="20.7109375" style="2" customWidth="1"/>
    <col min="4333" max="4333" width="36.85546875" style="2" customWidth="1"/>
    <col min="4334" max="4334" width="28.7109375" style="2" customWidth="1"/>
    <col min="4335" max="4335" width="13.5703125" style="2" customWidth="1"/>
    <col min="4336" max="4342" width="0" style="2" hidden="1" customWidth="1"/>
    <col min="4343" max="4343" width="17.7109375" style="2" customWidth="1"/>
    <col min="4344" max="4345" width="15.140625" style="2" customWidth="1"/>
    <col min="4346" max="4346" width="16.42578125" style="2" customWidth="1"/>
    <col min="4347" max="4347" width="17.28515625" style="2" customWidth="1"/>
    <col min="4348" max="4348" width="19.85546875" style="2" customWidth="1"/>
    <col min="4349" max="4349" width="14.7109375" style="2" customWidth="1"/>
    <col min="4350" max="4350" width="46" style="2" customWidth="1"/>
    <col min="4351" max="4351" width="39.140625" style="2" customWidth="1"/>
    <col min="4352" max="4353" width="0" style="2" hidden="1" customWidth="1"/>
    <col min="4354" max="4354" width="15.7109375" style="2" customWidth="1"/>
    <col min="4355" max="4361" width="0" style="2" hidden="1" customWidth="1"/>
    <col min="4362" max="4362" width="16.28515625" style="2" customWidth="1"/>
    <col min="4363" max="4363" width="15.85546875" style="2" customWidth="1"/>
    <col min="4364" max="4364" width="16.7109375" style="2" customWidth="1"/>
    <col min="4365" max="4365" width="17.140625" style="2" customWidth="1"/>
    <col min="4366" max="4366" width="12.28515625" style="2" customWidth="1"/>
    <col min="4367" max="4367" width="13" style="2" customWidth="1"/>
    <col min="4368" max="4368" width="17.140625" style="2" customWidth="1"/>
    <col min="4369" max="4369" width="23.7109375" style="2" customWidth="1"/>
    <col min="4370" max="4379" width="0" style="2" hidden="1" customWidth="1"/>
    <col min="4380" max="4381" width="19.5703125" style="2" customWidth="1"/>
    <col min="4382" max="4382" width="13.5703125" style="2" customWidth="1"/>
    <col min="4383" max="4383" width="19.5703125" style="2" customWidth="1"/>
    <col min="4384" max="4384" width="25" style="2" customWidth="1"/>
    <col min="4385" max="4385" width="22.7109375" style="2" customWidth="1"/>
    <col min="4386" max="4386" width="12.5703125" style="2" customWidth="1"/>
    <col min="4387" max="4387" width="18.5703125" style="2" customWidth="1"/>
    <col min="4388" max="4388" width="15.7109375" style="2" customWidth="1"/>
    <col min="4389" max="4394" width="0" style="2" hidden="1" customWidth="1"/>
    <col min="4395" max="4397" width="11.42578125" style="2" customWidth="1"/>
    <col min="4398" max="4398" width="36.42578125" style="2" customWidth="1"/>
    <col min="4399" max="4404" width="11.42578125" style="2" customWidth="1"/>
    <col min="4405" max="4586" width="11.42578125" style="2"/>
    <col min="4587" max="4587" width="5.85546875" style="2" customWidth="1"/>
    <col min="4588" max="4588" width="20.7109375" style="2" customWidth="1"/>
    <col min="4589" max="4589" width="36.85546875" style="2" customWidth="1"/>
    <col min="4590" max="4590" width="28.7109375" style="2" customWidth="1"/>
    <col min="4591" max="4591" width="13.5703125" style="2" customWidth="1"/>
    <col min="4592" max="4598" width="0" style="2" hidden="1" customWidth="1"/>
    <col min="4599" max="4599" width="17.7109375" style="2" customWidth="1"/>
    <col min="4600" max="4601" width="15.140625" style="2" customWidth="1"/>
    <col min="4602" max="4602" width="16.42578125" style="2" customWidth="1"/>
    <col min="4603" max="4603" width="17.28515625" style="2" customWidth="1"/>
    <col min="4604" max="4604" width="19.85546875" style="2" customWidth="1"/>
    <col min="4605" max="4605" width="14.7109375" style="2" customWidth="1"/>
    <col min="4606" max="4606" width="46" style="2" customWidth="1"/>
    <col min="4607" max="4607" width="39.140625" style="2" customWidth="1"/>
    <col min="4608" max="4609" width="0" style="2" hidden="1" customWidth="1"/>
    <col min="4610" max="4610" width="15.7109375" style="2" customWidth="1"/>
    <col min="4611" max="4617" width="0" style="2" hidden="1" customWidth="1"/>
    <col min="4618" max="4618" width="16.28515625" style="2" customWidth="1"/>
    <col min="4619" max="4619" width="15.85546875" style="2" customWidth="1"/>
    <col min="4620" max="4620" width="16.7109375" style="2" customWidth="1"/>
    <col min="4621" max="4621" width="17.140625" style="2" customWidth="1"/>
    <col min="4622" max="4622" width="12.28515625" style="2" customWidth="1"/>
    <col min="4623" max="4623" width="13" style="2" customWidth="1"/>
    <col min="4624" max="4624" width="17.140625" style="2" customWidth="1"/>
    <col min="4625" max="4625" width="23.7109375" style="2" customWidth="1"/>
    <col min="4626" max="4635" width="0" style="2" hidden="1" customWidth="1"/>
    <col min="4636" max="4637" width="19.5703125" style="2" customWidth="1"/>
    <col min="4638" max="4638" width="13.5703125" style="2" customWidth="1"/>
    <col min="4639" max="4639" width="19.5703125" style="2" customWidth="1"/>
    <col min="4640" max="4640" width="25" style="2" customWidth="1"/>
    <col min="4641" max="4641" width="22.7109375" style="2" customWidth="1"/>
    <col min="4642" max="4642" width="12.5703125" style="2" customWidth="1"/>
    <col min="4643" max="4643" width="18.5703125" style="2" customWidth="1"/>
    <col min="4644" max="4644" width="15.7109375" style="2" customWidth="1"/>
    <col min="4645" max="4650" width="0" style="2" hidden="1" customWidth="1"/>
    <col min="4651" max="4653" width="11.42578125" style="2" customWidth="1"/>
    <col min="4654" max="4654" width="36.42578125" style="2" customWidth="1"/>
    <col min="4655" max="4660" width="11.42578125" style="2" customWidth="1"/>
    <col min="4661" max="4842" width="11.42578125" style="2"/>
    <col min="4843" max="4843" width="5.85546875" style="2" customWidth="1"/>
    <col min="4844" max="4844" width="20.7109375" style="2" customWidth="1"/>
    <col min="4845" max="4845" width="36.85546875" style="2" customWidth="1"/>
    <col min="4846" max="4846" width="28.7109375" style="2" customWidth="1"/>
    <col min="4847" max="4847" width="13.5703125" style="2" customWidth="1"/>
    <col min="4848" max="4854" width="0" style="2" hidden="1" customWidth="1"/>
    <col min="4855" max="4855" width="17.7109375" style="2" customWidth="1"/>
    <col min="4856" max="4857" width="15.140625" style="2" customWidth="1"/>
    <col min="4858" max="4858" width="16.42578125" style="2" customWidth="1"/>
    <col min="4859" max="4859" width="17.28515625" style="2" customWidth="1"/>
    <col min="4860" max="4860" width="19.85546875" style="2" customWidth="1"/>
    <col min="4861" max="4861" width="14.7109375" style="2" customWidth="1"/>
    <col min="4862" max="4862" width="46" style="2" customWidth="1"/>
    <col min="4863" max="4863" width="39.140625" style="2" customWidth="1"/>
    <col min="4864" max="4865" width="0" style="2" hidden="1" customWidth="1"/>
    <col min="4866" max="4866" width="15.7109375" style="2" customWidth="1"/>
    <col min="4867" max="4873" width="0" style="2" hidden="1" customWidth="1"/>
    <col min="4874" max="4874" width="16.28515625" style="2" customWidth="1"/>
    <col min="4875" max="4875" width="15.85546875" style="2" customWidth="1"/>
    <col min="4876" max="4876" width="16.7109375" style="2" customWidth="1"/>
    <col min="4877" max="4877" width="17.140625" style="2" customWidth="1"/>
    <col min="4878" max="4878" width="12.28515625" style="2" customWidth="1"/>
    <col min="4879" max="4879" width="13" style="2" customWidth="1"/>
    <col min="4880" max="4880" width="17.140625" style="2" customWidth="1"/>
    <col min="4881" max="4881" width="23.7109375" style="2" customWidth="1"/>
    <col min="4882" max="4891" width="0" style="2" hidden="1" customWidth="1"/>
    <col min="4892" max="4893" width="19.5703125" style="2" customWidth="1"/>
    <col min="4894" max="4894" width="13.5703125" style="2" customWidth="1"/>
    <col min="4895" max="4895" width="19.5703125" style="2" customWidth="1"/>
    <col min="4896" max="4896" width="25" style="2" customWidth="1"/>
    <col min="4897" max="4897" width="22.7109375" style="2" customWidth="1"/>
    <col min="4898" max="4898" width="12.5703125" style="2" customWidth="1"/>
    <col min="4899" max="4899" width="18.5703125" style="2" customWidth="1"/>
    <col min="4900" max="4900" width="15.7109375" style="2" customWidth="1"/>
    <col min="4901" max="4906" width="0" style="2" hidden="1" customWidth="1"/>
    <col min="4907" max="4909" width="11.42578125" style="2" customWidth="1"/>
    <col min="4910" max="4910" width="36.42578125" style="2" customWidth="1"/>
    <col min="4911" max="4916" width="11.42578125" style="2" customWidth="1"/>
    <col min="4917" max="5098" width="11.42578125" style="2"/>
    <col min="5099" max="5099" width="5.85546875" style="2" customWidth="1"/>
    <col min="5100" max="5100" width="20.7109375" style="2" customWidth="1"/>
    <col min="5101" max="5101" width="36.85546875" style="2" customWidth="1"/>
    <col min="5102" max="5102" width="28.7109375" style="2" customWidth="1"/>
    <col min="5103" max="5103" width="13.5703125" style="2" customWidth="1"/>
    <col min="5104" max="5110" width="0" style="2" hidden="1" customWidth="1"/>
    <col min="5111" max="5111" width="17.7109375" style="2" customWidth="1"/>
    <col min="5112" max="5113" width="15.140625" style="2" customWidth="1"/>
    <col min="5114" max="5114" width="16.42578125" style="2" customWidth="1"/>
    <col min="5115" max="5115" width="17.28515625" style="2" customWidth="1"/>
    <col min="5116" max="5116" width="19.85546875" style="2" customWidth="1"/>
    <col min="5117" max="5117" width="14.7109375" style="2" customWidth="1"/>
    <col min="5118" max="5118" width="46" style="2" customWidth="1"/>
    <col min="5119" max="5119" width="39.140625" style="2" customWidth="1"/>
    <col min="5120" max="5121" width="0" style="2" hidden="1" customWidth="1"/>
    <col min="5122" max="5122" width="15.7109375" style="2" customWidth="1"/>
    <col min="5123" max="5129" width="0" style="2" hidden="1" customWidth="1"/>
    <col min="5130" max="5130" width="16.28515625" style="2" customWidth="1"/>
    <col min="5131" max="5131" width="15.85546875" style="2" customWidth="1"/>
    <col min="5132" max="5132" width="16.7109375" style="2" customWidth="1"/>
    <col min="5133" max="5133" width="17.140625" style="2" customWidth="1"/>
    <col min="5134" max="5134" width="12.28515625" style="2" customWidth="1"/>
    <col min="5135" max="5135" width="13" style="2" customWidth="1"/>
    <col min="5136" max="5136" width="17.140625" style="2" customWidth="1"/>
    <col min="5137" max="5137" width="23.7109375" style="2" customWidth="1"/>
    <col min="5138" max="5147" width="0" style="2" hidden="1" customWidth="1"/>
    <col min="5148" max="5149" width="19.5703125" style="2" customWidth="1"/>
    <col min="5150" max="5150" width="13.5703125" style="2" customWidth="1"/>
    <col min="5151" max="5151" width="19.5703125" style="2" customWidth="1"/>
    <col min="5152" max="5152" width="25" style="2" customWidth="1"/>
    <col min="5153" max="5153" width="22.7109375" style="2" customWidth="1"/>
    <col min="5154" max="5154" width="12.5703125" style="2" customWidth="1"/>
    <col min="5155" max="5155" width="18.5703125" style="2" customWidth="1"/>
    <col min="5156" max="5156" width="15.7109375" style="2" customWidth="1"/>
    <col min="5157" max="5162" width="0" style="2" hidden="1" customWidth="1"/>
    <col min="5163" max="5165" width="11.42578125" style="2" customWidth="1"/>
    <col min="5166" max="5166" width="36.42578125" style="2" customWidth="1"/>
    <col min="5167" max="5172" width="11.42578125" style="2" customWidth="1"/>
    <col min="5173" max="5354" width="11.42578125" style="2"/>
    <col min="5355" max="5355" width="5.85546875" style="2" customWidth="1"/>
    <col min="5356" max="5356" width="20.7109375" style="2" customWidth="1"/>
    <col min="5357" max="5357" width="36.85546875" style="2" customWidth="1"/>
    <col min="5358" max="5358" width="28.7109375" style="2" customWidth="1"/>
    <col min="5359" max="5359" width="13.5703125" style="2" customWidth="1"/>
    <col min="5360" max="5366" width="0" style="2" hidden="1" customWidth="1"/>
    <col min="5367" max="5367" width="17.7109375" style="2" customWidth="1"/>
    <col min="5368" max="5369" width="15.140625" style="2" customWidth="1"/>
    <col min="5370" max="5370" width="16.42578125" style="2" customWidth="1"/>
    <col min="5371" max="5371" width="17.28515625" style="2" customWidth="1"/>
    <col min="5372" max="5372" width="19.85546875" style="2" customWidth="1"/>
    <col min="5373" max="5373" width="14.7109375" style="2" customWidth="1"/>
    <col min="5374" max="5374" width="46" style="2" customWidth="1"/>
    <col min="5375" max="5375" width="39.140625" style="2" customWidth="1"/>
    <col min="5376" max="5377" width="0" style="2" hidden="1" customWidth="1"/>
    <col min="5378" max="5378" width="15.7109375" style="2" customWidth="1"/>
    <col min="5379" max="5385" width="0" style="2" hidden="1" customWidth="1"/>
    <col min="5386" max="5386" width="16.28515625" style="2" customWidth="1"/>
    <col min="5387" max="5387" width="15.85546875" style="2" customWidth="1"/>
    <col min="5388" max="5388" width="16.7109375" style="2" customWidth="1"/>
    <col min="5389" max="5389" width="17.140625" style="2" customWidth="1"/>
    <col min="5390" max="5390" width="12.28515625" style="2" customWidth="1"/>
    <col min="5391" max="5391" width="13" style="2" customWidth="1"/>
    <col min="5392" max="5392" width="17.140625" style="2" customWidth="1"/>
    <col min="5393" max="5393" width="23.7109375" style="2" customWidth="1"/>
    <col min="5394" max="5403" width="0" style="2" hidden="1" customWidth="1"/>
    <col min="5404" max="5405" width="19.5703125" style="2" customWidth="1"/>
    <col min="5406" max="5406" width="13.5703125" style="2" customWidth="1"/>
    <col min="5407" max="5407" width="19.5703125" style="2" customWidth="1"/>
    <col min="5408" max="5408" width="25" style="2" customWidth="1"/>
    <col min="5409" max="5409" width="22.7109375" style="2" customWidth="1"/>
    <col min="5410" max="5410" width="12.5703125" style="2" customWidth="1"/>
    <col min="5411" max="5411" width="18.5703125" style="2" customWidth="1"/>
    <col min="5412" max="5412" width="15.7109375" style="2" customWidth="1"/>
    <col min="5413" max="5418" width="0" style="2" hidden="1" customWidth="1"/>
    <col min="5419" max="5421" width="11.42578125" style="2" customWidth="1"/>
    <col min="5422" max="5422" width="36.42578125" style="2" customWidth="1"/>
    <col min="5423" max="5428" width="11.42578125" style="2" customWidth="1"/>
    <col min="5429" max="5610" width="11.42578125" style="2"/>
    <col min="5611" max="5611" width="5.85546875" style="2" customWidth="1"/>
    <col min="5612" max="5612" width="20.7109375" style="2" customWidth="1"/>
    <col min="5613" max="5613" width="36.85546875" style="2" customWidth="1"/>
    <col min="5614" max="5614" width="28.7109375" style="2" customWidth="1"/>
    <col min="5615" max="5615" width="13.5703125" style="2" customWidth="1"/>
    <col min="5616" max="5622" width="0" style="2" hidden="1" customWidth="1"/>
    <col min="5623" max="5623" width="17.7109375" style="2" customWidth="1"/>
    <col min="5624" max="5625" width="15.140625" style="2" customWidth="1"/>
    <col min="5626" max="5626" width="16.42578125" style="2" customWidth="1"/>
    <col min="5627" max="5627" width="17.28515625" style="2" customWidth="1"/>
    <col min="5628" max="5628" width="19.85546875" style="2" customWidth="1"/>
    <col min="5629" max="5629" width="14.7109375" style="2" customWidth="1"/>
    <col min="5630" max="5630" width="46" style="2" customWidth="1"/>
    <col min="5631" max="5631" width="39.140625" style="2" customWidth="1"/>
    <col min="5632" max="5633" width="0" style="2" hidden="1" customWidth="1"/>
    <col min="5634" max="5634" width="15.7109375" style="2" customWidth="1"/>
    <col min="5635" max="5641" width="0" style="2" hidden="1" customWidth="1"/>
    <col min="5642" max="5642" width="16.28515625" style="2" customWidth="1"/>
    <col min="5643" max="5643" width="15.85546875" style="2" customWidth="1"/>
    <col min="5644" max="5644" width="16.7109375" style="2" customWidth="1"/>
    <col min="5645" max="5645" width="17.140625" style="2" customWidth="1"/>
    <col min="5646" max="5646" width="12.28515625" style="2" customWidth="1"/>
    <col min="5647" max="5647" width="13" style="2" customWidth="1"/>
    <col min="5648" max="5648" width="17.140625" style="2" customWidth="1"/>
    <col min="5649" max="5649" width="23.7109375" style="2" customWidth="1"/>
    <col min="5650" max="5659" width="0" style="2" hidden="1" customWidth="1"/>
    <col min="5660" max="5661" width="19.5703125" style="2" customWidth="1"/>
    <col min="5662" max="5662" width="13.5703125" style="2" customWidth="1"/>
    <col min="5663" max="5663" width="19.5703125" style="2" customWidth="1"/>
    <col min="5664" max="5664" width="25" style="2" customWidth="1"/>
    <col min="5665" max="5665" width="22.7109375" style="2" customWidth="1"/>
    <col min="5666" max="5666" width="12.5703125" style="2" customWidth="1"/>
    <col min="5667" max="5667" width="18.5703125" style="2" customWidth="1"/>
    <col min="5668" max="5668" width="15.7109375" style="2" customWidth="1"/>
    <col min="5669" max="5674" width="0" style="2" hidden="1" customWidth="1"/>
    <col min="5675" max="5677" width="11.42578125" style="2" customWidth="1"/>
    <col min="5678" max="5678" width="36.42578125" style="2" customWidth="1"/>
    <col min="5679" max="5684" width="11.42578125" style="2" customWidth="1"/>
    <col min="5685" max="5866" width="11.42578125" style="2"/>
    <col min="5867" max="5867" width="5.85546875" style="2" customWidth="1"/>
    <col min="5868" max="5868" width="20.7109375" style="2" customWidth="1"/>
    <col min="5869" max="5869" width="36.85546875" style="2" customWidth="1"/>
    <col min="5870" max="5870" width="28.7109375" style="2" customWidth="1"/>
    <col min="5871" max="5871" width="13.5703125" style="2" customWidth="1"/>
    <col min="5872" max="5878" width="0" style="2" hidden="1" customWidth="1"/>
    <col min="5879" max="5879" width="17.7109375" style="2" customWidth="1"/>
    <col min="5880" max="5881" width="15.140625" style="2" customWidth="1"/>
    <col min="5882" max="5882" width="16.42578125" style="2" customWidth="1"/>
    <col min="5883" max="5883" width="17.28515625" style="2" customWidth="1"/>
    <col min="5884" max="5884" width="19.85546875" style="2" customWidth="1"/>
    <col min="5885" max="5885" width="14.7109375" style="2" customWidth="1"/>
    <col min="5886" max="5886" width="46" style="2" customWidth="1"/>
    <col min="5887" max="5887" width="39.140625" style="2" customWidth="1"/>
    <col min="5888" max="5889" width="0" style="2" hidden="1" customWidth="1"/>
    <col min="5890" max="5890" width="15.7109375" style="2" customWidth="1"/>
    <col min="5891" max="5897" width="0" style="2" hidden="1" customWidth="1"/>
    <col min="5898" max="5898" width="16.28515625" style="2" customWidth="1"/>
    <col min="5899" max="5899" width="15.85546875" style="2" customWidth="1"/>
    <col min="5900" max="5900" width="16.7109375" style="2" customWidth="1"/>
    <col min="5901" max="5901" width="17.140625" style="2" customWidth="1"/>
    <col min="5902" max="5902" width="12.28515625" style="2" customWidth="1"/>
    <col min="5903" max="5903" width="13" style="2" customWidth="1"/>
    <col min="5904" max="5904" width="17.140625" style="2" customWidth="1"/>
    <col min="5905" max="5905" width="23.7109375" style="2" customWidth="1"/>
    <col min="5906" max="5915" width="0" style="2" hidden="1" customWidth="1"/>
    <col min="5916" max="5917" width="19.5703125" style="2" customWidth="1"/>
    <col min="5918" max="5918" width="13.5703125" style="2" customWidth="1"/>
    <col min="5919" max="5919" width="19.5703125" style="2" customWidth="1"/>
    <col min="5920" max="5920" width="25" style="2" customWidth="1"/>
    <col min="5921" max="5921" width="22.7109375" style="2" customWidth="1"/>
    <col min="5922" max="5922" width="12.5703125" style="2" customWidth="1"/>
    <col min="5923" max="5923" width="18.5703125" style="2" customWidth="1"/>
    <col min="5924" max="5924" width="15.7109375" style="2" customWidth="1"/>
    <col min="5925" max="5930" width="0" style="2" hidden="1" customWidth="1"/>
    <col min="5931" max="5933" width="11.42578125" style="2" customWidth="1"/>
    <col min="5934" max="5934" width="36.42578125" style="2" customWidth="1"/>
    <col min="5935" max="5940" width="11.42578125" style="2" customWidth="1"/>
    <col min="5941" max="6122" width="11.42578125" style="2"/>
    <col min="6123" max="6123" width="5.85546875" style="2" customWidth="1"/>
    <col min="6124" max="6124" width="20.7109375" style="2" customWidth="1"/>
    <col min="6125" max="6125" width="36.85546875" style="2" customWidth="1"/>
    <col min="6126" max="6126" width="28.7109375" style="2" customWidth="1"/>
    <col min="6127" max="6127" width="13.5703125" style="2" customWidth="1"/>
    <col min="6128" max="6134" width="0" style="2" hidden="1" customWidth="1"/>
    <col min="6135" max="6135" width="17.7109375" style="2" customWidth="1"/>
    <col min="6136" max="6137" width="15.140625" style="2" customWidth="1"/>
    <col min="6138" max="6138" width="16.42578125" style="2" customWidth="1"/>
    <col min="6139" max="6139" width="17.28515625" style="2" customWidth="1"/>
    <col min="6140" max="6140" width="19.85546875" style="2" customWidth="1"/>
    <col min="6141" max="6141" width="14.7109375" style="2" customWidth="1"/>
    <col min="6142" max="6142" width="46" style="2" customWidth="1"/>
    <col min="6143" max="6143" width="39.140625" style="2" customWidth="1"/>
    <col min="6144" max="6145" width="0" style="2" hidden="1" customWidth="1"/>
    <col min="6146" max="6146" width="15.7109375" style="2" customWidth="1"/>
    <col min="6147" max="6153" width="0" style="2" hidden="1" customWidth="1"/>
    <col min="6154" max="6154" width="16.28515625" style="2" customWidth="1"/>
    <col min="6155" max="6155" width="15.85546875" style="2" customWidth="1"/>
    <col min="6156" max="6156" width="16.7109375" style="2" customWidth="1"/>
    <col min="6157" max="6157" width="17.140625" style="2" customWidth="1"/>
    <col min="6158" max="6158" width="12.28515625" style="2" customWidth="1"/>
    <col min="6159" max="6159" width="13" style="2" customWidth="1"/>
    <col min="6160" max="6160" width="17.140625" style="2" customWidth="1"/>
    <col min="6161" max="6161" width="23.7109375" style="2" customWidth="1"/>
    <col min="6162" max="6171" width="0" style="2" hidden="1" customWidth="1"/>
    <col min="6172" max="6173" width="19.5703125" style="2" customWidth="1"/>
    <col min="6174" max="6174" width="13.5703125" style="2" customWidth="1"/>
    <col min="6175" max="6175" width="19.5703125" style="2" customWidth="1"/>
    <col min="6176" max="6176" width="25" style="2" customWidth="1"/>
    <col min="6177" max="6177" width="22.7109375" style="2" customWidth="1"/>
    <col min="6178" max="6178" width="12.5703125" style="2" customWidth="1"/>
    <col min="6179" max="6179" width="18.5703125" style="2" customWidth="1"/>
    <col min="6180" max="6180" width="15.7109375" style="2" customWidth="1"/>
    <col min="6181" max="6186" width="0" style="2" hidden="1" customWidth="1"/>
    <col min="6187" max="6189" width="11.42578125" style="2" customWidth="1"/>
    <col min="6190" max="6190" width="36.42578125" style="2" customWidth="1"/>
    <col min="6191" max="6196" width="11.42578125" style="2" customWidth="1"/>
    <col min="6197" max="6378" width="11.42578125" style="2"/>
    <col min="6379" max="6379" width="5.85546875" style="2" customWidth="1"/>
    <col min="6380" max="6380" width="20.7109375" style="2" customWidth="1"/>
    <col min="6381" max="6381" width="36.85546875" style="2" customWidth="1"/>
    <col min="6382" max="6382" width="28.7109375" style="2" customWidth="1"/>
    <col min="6383" max="6383" width="13.5703125" style="2" customWidth="1"/>
    <col min="6384" max="6390" width="0" style="2" hidden="1" customWidth="1"/>
    <col min="6391" max="6391" width="17.7109375" style="2" customWidth="1"/>
    <col min="6392" max="6393" width="15.140625" style="2" customWidth="1"/>
    <col min="6394" max="6394" width="16.42578125" style="2" customWidth="1"/>
    <col min="6395" max="6395" width="17.28515625" style="2" customWidth="1"/>
    <col min="6396" max="6396" width="19.85546875" style="2" customWidth="1"/>
    <col min="6397" max="6397" width="14.7109375" style="2" customWidth="1"/>
    <col min="6398" max="6398" width="46" style="2" customWidth="1"/>
    <col min="6399" max="6399" width="39.140625" style="2" customWidth="1"/>
    <col min="6400" max="6401" width="0" style="2" hidden="1" customWidth="1"/>
    <col min="6402" max="6402" width="15.7109375" style="2" customWidth="1"/>
    <col min="6403" max="6409" width="0" style="2" hidden="1" customWidth="1"/>
    <col min="6410" max="6410" width="16.28515625" style="2" customWidth="1"/>
    <col min="6411" max="6411" width="15.85546875" style="2" customWidth="1"/>
    <col min="6412" max="6412" width="16.7109375" style="2" customWidth="1"/>
    <col min="6413" max="6413" width="17.140625" style="2" customWidth="1"/>
    <col min="6414" max="6414" width="12.28515625" style="2" customWidth="1"/>
    <col min="6415" max="6415" width="13" style="2" customWidth="1"/>
    <col min="6416" max="6416" width="17.140625" style="2" customWidth="1"/>
    <col min="6417" max="6417" width="23.7109375" style="2" customWidth="1"/>
    <col min="6418" max="6427" width="0" style="2" hidden="1" customWidth="1"/>
    <col min="6428" max="6429" width="19.5703125" style="2" customWidth="1"/>
    <col min="6430" max="6430" width="13.5703125" style="2" customWidth="1"/>
    <col min="6431" max="6431" width="19.5703125" style="2" customWidth="1"/>
    <col min="6432" max="6432" width="25" style="2" customWidth="1"/>
    <col min="6433" max="6433" width="22.7109375" style="2" customWidth="1"/>
    <col min="6434" max="6434" width="12.5703125" style="2" customWidth="1"/>
    <col min="6435" max="6435" width="18.5703125" style="2" customWidth="1"/>
    <col min="6436" max="6436" width="15.7109375" style="2" customWidth="1"/>
    <col min="6437" max="6442" width="0" style="2" hidden="1" customWidth="1"/>
    <col min="6443" max="6445" width="11.42578125" style="2" customWidth="1"/>
    <col min="6446" max="6446" width="36.42578125" style="2" customWidth="1"/>
    <col min="6447" max="6452" width="11.42578125" style="2" customWidth="1"/>
    <col min="6453" max="6634" width="11.42578125" style="2"/>
    <col min="6635" max="6635" width="5.85546875" style="2" customWidth="1"/>
    <col min="6636" max="6636" width="20.7109375" style="2" customWidth="1"/>
    <col min="6637" max="6637" width="36.85546875" style="2" customWidth="1"/>
    <col min="6638" max="6638" width="28.7109375" style="2" customWidth="1"/>
    <col min="6639" max="6639" width="13.5703125" style="2" customWidth="1"/>
    <col min="6640" max="6646" width="0" style="2" hidden="1" customWidth="1"/>
    <col min="6647" max="6647" width="17.7109375" style="2" customWidth="1"/>
    <col min="6648" max="6649" width="15.140625" style="2" customWidth="1"/>
    <col min="6650" max="6650" width="16.42578125" style="2" customWidth="1"/>
    <col min="6651" max="6651" width="17.28515625" style="2" customWidth="1"/>
    <col min="6652" max="6652" width="19.85546875" style="2" customWidth="1"/>
    <col min="6653" max="6653" width="14.7109375" style="2" customWidth="1"/>
    <col min="6654" max="6654" width="46" style="2" customWidth="1"/>
    <col min="6655" max="6655" width="39.140625" style="2" customWidth="1"/>
    <col min="6656" max="6657" width="0" style="2" hidden="1" customWidth="1"/>
    <col min="6658" max="6658" width="15.7109375" style="2" customWidth="1"/>
    <col min="6659" max="6665" width="0" style="2" hidden="1" customWidth="1"/>
    <col min="6666" max="6666" width="16.28515625" style="2" customWidth="1"/>
    <col min="6667" max="6667" width="15.85546875" style="2" customWidth="1"/>
    <col min="6668" max="6668" width="16.7109375" style="2" customWidth="1"/>
    <col min="6669" max="6669" width="17.140625" style="2" customWidth="1"/>
    <col min="6670" max="6670" width="12.28515625" style="2" customWidth="1"/>
    <col min="6671" max="6671" width="13" style="2" customWidth="1"/>
    <col min="6672" max="6672" width="17.140625" style="2" customWidth="1"/>
    <col min="6673" max="6673" width="23.7109375" style="2" customWidth="1"/>
    <col min="6674" max="6683" width="0" style="2" hidden="1" customWidth="1"/>
    <col min="6684" max="6685" width="19.5703125" style="2" customWidth="1"/>
    <col min="6686" max="6686" width="13.5703125" style="2" customWidth="1"/>
    <col min="6687" max="6687" width="19.5703125" style="2" customWidth="1"/>
    <col min="6688" max="6688" width="25" style="2" customWidth="1"/>
    <col min="6689" max="6689" width="22.7109375" style="2" customWidth="1"/>
    <col min="6690" max="6690" width="12.5703125" style="2" customWidth="1"/>
    <col min="6691" max="6691" width="18.5703125" style="2" customWidth="1"/>
    <col min="6692" max="6692" width="15.7109375" style="2" customWidth="1"/>
    <col min="6693" max="6698" width="0" style="2" hidden="1" customWidth="1"/>
    <col min="6699" max="6701" width="11.42578125" style="2" customWidth="1"/>
    <col min="6702" max="6702" width="36.42578125" style="2" customWidth="1"/>
    <col min="6703" max="6708" width="11.42578125" style="2" customWidth="1"/>
    <col min="6709" max="6890" width="11.42578125" style="2"/>
    <col min="6891" max="6891" width="5.85546875" style="2" customWidth="1"/>
    <col min="6892" max="6892" width="20.7109375" style="2" customWidth="1"/>
    <col min="6893" max="6893" width="36.85546875" style="2" customWidth="1"/>
    <col min="6894" max="6894" width="28.7109375" style="2" customWidth="1"/>
    <col min="6895" max="6895" width="13.5703125" style="2" customWidth="1"/>
    <col min="6896" max="6902" width="0" style="2" hidden="1" customWidth="1"/>
    <col min="6903" max="6903" width="17.7109375" style="2" customWidth="1"/>
    <col min="6904" max="6905" width="15.140625" style="2" customWidth="1"/>
    <col min="6906" max="6906" width="16.42578125" style="2" customWidth="1"/>
    <col min="6907" max="6907" width="17.28515625" style="2" customWidth="1"/>
    <col min="6908" max="6908" width="19.85546875" style="2" customWidth="1"/>
    <col min="6909" max="6909" width="14.7109375" style="2" customWidth="1"/>
    <col min="6910" max="6910" width="46" style="2" customWidth="1"/>
    <col min="6911" max="6911" width="39.140625" style="2" customWidth="1"/>
    <col min="6912" max="6913" width="0" style="2" hidden="1" customWidth="1"/>
    <col min="6914" max="6914" width="15.7109375" style="2" customWidth="1"/>
    <col min="6915" max="6921" width="0" style="2" hidden="1" customWidth="1"/>
    <col min="6922" max="6922" width="16.28515625" style="2" customWidth="1"/>
    <col min="6923" max="6923" width="15.85546875" style="2" customWidth="1"/>
    <col min="6924" max="6924" width="16.7109375" style="2" customWidth="1"/>
    <col min="6925" max="6925" width="17.140625" style="2" customWidth="1"/>
    <col min="6926" max="6926" width="12.28515625" style="2" customWidth="1"/>
    <col min="6927" max="6927" width="13" style="2" customWidth="1"/>
    <col min="6928" max="6928" width="17.140625" style="2" customWidth="1"/>
    <col min="6929" max="6929" width="23.7109375" style="2" customWidth="1"/>
    <col min="6930" max="6939" width="0" style="2" hidden="1" customWidth="1"/>
    <col min="6940" max="6941" width="19.5703125" style="2" customWidth="1"/>
    <col min="6942" max="6942" width="13.5703125" style="2" customWidth="1"/>
    <col min="6943" max="6943" width="19.5703125" style="2" customWidth="1"/>
    <col min="6944" max="6944" width="25" style="2" customWidth="1"/>
    <col min="6945" max="6945" width="22.7109375" style="2" customWidth="1"/>
    <col min="6946" max="6946" width="12.5703125" style="2" customWidth="1"/>
    <col min="6947" max="6947" width="18.5703125" style="2" customWidth="1"/>
    <col min="6948" max="6948" width="15.7109375" style="2" customWidth="1"/>
    <col min="6949" max="6954" width="0" style="2" hidden="1" customWidth="1"/>
    <col min="6955" max="6957" width="11.42578125" style="2" customWidth="1"/>
    <col min="6958" max="6958" width="36.42578125" style="2" customWidth="1"/>
    <col min="6959" max="6964" width="11.42578125" style="2" customWidth="1"/>
    <col min="6965" max="7146" width="11.42578125" style="2"/>
    <col min="7147" max="7147" width="5.85546875" style="2" customWidth="1"/>
    <col min="7148" max="7148" width="20.7109375" style="2" customWidth="1"/>
    <col min="7149" max="7149" width="36.85546875" style="2" customWidth="1"/>
    <col min="7150" max="7150" width="28.7109375" style="2" customWidth="1"/>
    <col min="7151" max="7151" width="13.5703125" style="2" customWidth="1"/>
    <col min="7152" max="7158" width="0" style="2" hidden="1" customWidth="1"/>
    <col min="7159" max="7159" width="17.7109375" style="2" customWidth="1"/>
    <col min="7160" max="7161" width="15.140625" style="2" customWidth="1"/>
    <col min="7162" max="7162" width="16.42578125" style="2" customWidth="1"/>
    <col min="7163" max="7163" width="17.28515625" style="2" customWidth="1"/>
    <col min="7164" max="7164" width="19.85546875" style="2" customWidth="1"/>
    <col min="7165" max="7165" width="14.7109375" style="2" customWidth="1"/>
    <col min="7166" max="7166" width="46" style="2" customWidth="1"/>
    <col min="7167" max="7167" width="39.140625" style="2" customWidth="1"/>
    <col min="7168" max="7169" width="0" style="2" hidden="1" customWidth="1"/>
    <col min="7170" max="7170" width="15.7109375" style="2" customWidth="1"/>
    <col min="7171" max="7177" width="0" style="2" hidden="1" customWidth="1"/>
    <col min="7178" max="7178" width="16.28515625" style="2" customWidth="1"/>
    <col min="7179" max="7179" width="15.85546875" style="2" customWidth="1"/>
    <col min="7180" max="7180" width="16.7109375" style="2" customWidth="1"/>
    <col min="7181" max="7181" width="17.140625" style="2" customWidth="1"/>
    <col min="7182" max="7182" width="12.28515625" style="2" customWidth="1"/>
    <col min="7183" max="7183" width="13" style="2" customWidth="1"/>
    <col min="7184" max="7184" width="17.140625" style="2" customWidth="1"/>
    <col min="7185" max="7185" width="23.7109375" style="2" customWidth="1"/>
    <col min="7186" max="7195" width="0" style="2" hidden="1" customWidth="1"/>
    <col min="7196" max="7197" width="19.5703125" style="2" customWidth="1"/>
    <col min="7198" max="7198" width="13.5703125" style="2" customWidth="1"/>
    <col min="7199" max="7199" width="19.5703125" style="2" customWidth="1"/>
    <col min="7200" max="7200" width="25" style="2" customWidth="1"/>
    <col min="7201" max="7201" width="22.7109375" style="2" customWidth="1"/>
    <col min="7202" max="7202" width="12.5703125" style="2" customWidth="1"/>
    <col min="7203" max="7203" width="18.5703125" style="2" customWidth="1"/>
    <col min="7204" max="7204" width="15.7109375" style="2" customWidth="1"/>
    <col min="7205" max="7210" width="0" style="2" hidden="1" customWidth="1"/>
    <col min="7211" max="7213" width="11.42578125" style="2" customWidth="1"/>
    <col min="7214" max="7214" width="36.42578125" style="2" customWidth="1"/>
    <col min="7215" max="7220" width="11.42578125" style="2" customWidth="1"/>
    <col min="7221" max="7402" width="11.42578125" style="2"/>
    <col min="7403" max="7403" width="5.85546875" style="2" customWidth="1"/>
    <col min="7404" max="7404" width="20.7109375" style="2" customWidth="1"/>
    <col min="7405" max="7405" width="36.85546875" style="2" customWidth="1"/>
    <col min="7406" max="7406" width="28.7109375" style="2" customWidth="1"/>
    <col min="7407" max="7407" width="13.5703125" style="2" customWidth="1"/>
    <col min="7408" max="7414" width="0" style="2" hidden="1" customWidth="1"/>
    <col min="7415" max="7415" width="17.7109375" style="2" customWidth="1"/>
    <col min="7416" max="7417" width="15.140625" style="2" customWidth="1"/>
    <col min="7418" max="7418" width="16.42578125" style="2" customWidth="1"/>
    <col min="7419" max="7419" width="17.28515625" style="2" customWidth="1"/>
    <col min="7420" max="7420" width="19.85546875" style="2" customWidth="1"/>
    <col min="7421" max="7421" width="14.7109375" style="2" customWidth="1"/>
    <col min="7422" max="7422" width="46" style="2" customWidth="1"/>
    <col min="7423" max="7423" width="39.140625" style="2" customWidth="1"/>
    <col min="7424" max="7425" width="0" style="2" hidden="1" customWidth="1"/>
    <col min="7426" max="7426" width="15.7109375" style="2" customWidth="1"/>
    <col min="7427" max="7433" width="0" style="2" hidden="1" customWidth="1"/>
    <col min="7434" max="7434" width="16.28515625" style="2" customWidth="1"/>
    <col min="7435" max="7435" width="15.85546875" style="2" customWidth="1"/>
    <col min="7436" max="7436" width="16.7109375" style="2" customWidth="1"/>
    <col min="7437" max="7437" width="17.140625" style="2" customWidth="1"/>
    <col min="7438" max="7438" width="12.28515625" style="2" customWidth="1"/>
    <col min="7439" max="7439" width="13" style="2" customWidth="1"/>
    <col min="7440" max="7440" width="17.140625" style="2" customWidth="1"/>
    <col min="7441" max="7441" width="23.7109375" style="2" customWidth="1"/>
    <col min="7442" max="7451" width="0" style="2" hidden="1" customWidth="1"/>
    <col min="7452" max="7453" width="19.5703125" style="2" customWidth="1"/>
    <col min="7454" max="7454" width="13.5703125" style="2" customWidth="1"/>
    <col min="7455" max="7455" width="19.5703125" style="2" customWidth="1"/>
    <col min="7456" max="7456" width="25" style="2" customWidth="1"/>
    <col min="7457" max="7457" width="22.7109375" style="2" customWidth="1"/>
    <col min="7458" max="7458" width="12.5703125" style="2" customWidth="1"/>
    <col min="7459" max="7459" width="18.5703125" style="2" customWidth="1"/>
    <col min="7460" max="7460" width="15.7109375" style="2" customWidth="1"/>
    <col min="7461" max="7466" width="0" style="2" hidden="1" customWidth="1"/>
    <col min="7467" max="7469" width="11.42578125" style="2" customWidth="1"/>
    <col min="7470" max="7470" width="36.42578125" style="2" customWidth="1"/>
    <col min="7471" max="7476" width="11.42578125" style="2" customWidth="1"/>
    <col min="7477" max="7658" width="11.42578125" style="2"/>
    <col min="7659" max="7659" width="5.85546875" style="2" customWidth="1"/>
    <col min="7660" max="7660" width="20.7109375" style="2" customWidth="1"/>
    <col min="7661" max="7661" width="36.85546875" style="2" customWidth="1"/>
    <col min="7662" max="7662" width="28.7109375" style="2" customWidth="1"/>
    <col min="7663" max="7663" width="13.5703125" style="2" customWidth="1"/>
    <col min="7664" max="7670" width="0" style="2" hidden="1" customWidth="1"/>
    <col min="7671" max="7671" width="17.7109375" style="2" customWidth="1"/>
    <col min="7672" max="7673" width="15.140625" style="2" customWidth="1"/>
    <col min="7674" max="7674" width="16.42578125" style="2" customWidth="1"/>
    <col min="7675" max="7675" width="17.28515625" style="2" customWidth="1"/>
    <col min="7676" max="7676" width="19.85546875" style="2" customWidth="1"/>
    <col min="7677" max="7677" width="14.7109375" style="2" customWidth="1"/>
    <col min="7678" max="7678" width="46" style="2" customWidth="1"/>
    <col min="7679" max="7679" width="39.140625" style="2" customWidth="1"/>
    <col min="7680" max="7681" width="0" style="2" hidden="1" customWidth="1"/>
    <col min="7682" max="7682" width="15.7109375" style="2" customWidth="1"/>
    <col min="7683" max="7689" width="0" style="2" hidden="1" customWidth="1"/>
    <col min="7690" max="7690" width="16.28515625" style="2" customWidth="1"/>
    <col min="7691" max="7691" width="15.85546875" style="2" customWidth="1"/>
    <col min="7692" max="7692" width="16.7109375" style="2" customWidth="1"/>
    <col min="7693" max="7693" width="17.140625" style="2" customWidth="1"/>
    <col min="7694" max="7694" width="12.28515625" style="2" customWidth="1"/>
    <col min="7695" max="7695" width="13" style="2" customWidth="1"/>
    <col min="7696" max="7696" width="17.140625" style="2" customWidth="1"/>
    <col min="7697" max="7697" width="23.7109375" style="2" customWidth="1"/>
    <col min="7698" max="7707" width="0" style="2" hidden="1" customWidth="1"/>
    <col min="7708" max="7709" width="19.5703125" style="2" customWidth="1"/>
    <col min="7710" max="7710" width="13.5703125" style="2" customWidth="1"/>
    <col min="7711" max="7711" width="19.5703125" style="2" customWidth="1"/>
    <col min="7712" max="7712" width="25" style="2" customWidth="1"/>
    <col min="7713" max="7713" width="22.7109375" style="2" customWidth="1"/>
    <col min="7714" max="7714" width="12.5703125" style="2" customWidth="1"/>
    <col min="7715" max="7715" width="18.5703125" style="2" customWidth="1"/>
    <col min="7716" max="7716" width="15.7109375" style="2" customWidth="1"/>
    <col min="7717" max="7722" width="0" style="2" hidden="1" customWidth="1"/>
    <col min="7723" max="7725" width="11.42578125" style="2" customWidth="1"/>
    <col min="7726" max="7726" width="36.42578125" style="2" customWidth="1"/>
    <col min="7727" max="7732" width="11.42578125" style="2" customWidth="1"/>
    <col min="7733" max="7914" width="11.42578125" style="2"/>
    <col min="7915" max="7915" width="5.85546875" style="2" customWidth="1"/>
    <col min="7916" max="7916" width="20.7109375" style="2" customWidth="1"/>
    <col min="7917" max="7917" width="36.85546875" style="2" customWidth="1"/>
    <col min="7918" max="7918" width="28.7109375" style="2" customWidth="1"/>
    <col min="7919" max="7919" width="13.5703125" style="2" customWidth="1"/>
    <col min="7920" max="7926" width="0" style="2" hidden="1" customWidth="1"/>
    <col min="7927" max="7927" width="17.7109375" style="2" customWidth="1"/>
    <col min="7928" max="7929" width="15.140625" style="2" customWidth="1"/>
    <col min="7930" max="7930" width="16.42578125" style="2" customWidth="1"/>
    <col min="7931" max="7931" width="17.28515625" style="2" customWidth="1"/>
    <col min="7932" max="7932" width="19.85546875" style="2" customWidth="1"/>
    <col min="7933" max="7933" width="14.7109375" style="2" customWidth="1"/>
    <col min="7934" max="7934" width="46" style="2" customWidth="1"/>
    <col min="7935" max="7935" width="39.140625" style="2" customWidth="1"/>
    <col min="7936" max="7937" width="0" style="2" hidden="1" customWidth="1"/>
    <col min="7938" max="7938" width="15.7109375" style="2" customWidth="1"/>
    <col min="7939" max="7945" width="0" style="2" hidden="1" customWidth="1"/>
    <col min="7946" max="7946" width="16.28515625" style="2" customWidth="1"/>
    <col min="7947" max="7947" width="15.85546875" style="2" customWidth="1"/>
    <col min="7948" max="7948" width="16.7109375" style="2" customWidth="1"/>
    <col min="7949" max="7949" width="17.140625" style="2" customWidth="1"/>
    <col min="7950" max="7950" width="12.28515625" style="2" customWidth="1"/>
    <col min="7951" max="7951" width="13" style="2" customWidth="1"/>
    <col min="7952" max="7952" width="17.140625" style="2" customWidth="1"/>
    <col min="7953" max="7953" width="23.7109375" style="2" customWidth="1"/>
    <col min="7954" max="7963" width="0" style="2" hidden="1" customWidth="1"/>
    <col min="7964" max="7965" width="19.5703125" style="2" customWidth="1"/>
    <col min="7966" max="7966" width="13.5703125" style="2" customWidth="1"/>
    <col min="7967" max="7967" width="19.5703125" style="2" customWidth="1"/>
    <col min="7968" max="7968" width="25" style="2" customWidth="1"/>
    <col min="7969" max="7969" width="22.7109375" style="2" customWidth="1"/>
    <col min="7970" max="7970" width="12.5703125" style="2" customWidth="1"/>
    <col min="7971" max="7971" width="18.5703125" style="2" customWidth="1"/>
    <col min="7972" max="7972" width="15.7109375" style="2" customWidth="1"/>
    <col min="7973" max="7978" width="0" style="2" hidden="1" customWidth="1"/>
    <col min="7979" max="7981" width="11.42578125" style="2" customWidth="1"/>
    <col min="7982" max="7982" width="36.42578125" style="2" customWidth="1"/>
    <col min="7983" max="7988" width="11.42578125" style="2" customWidth="1"/>
    <col min="7989" max="8170" width="11.42578125" style="2"/>
    <col min="8171" max="8171" width="5.85546875" style="2" customWidth="1"/>
    <col min="8172" max="8172" width="20.7109375" style="2" customWidth="1"/>
    <col min="8173" max="8173" width="36.85546875" style="2" customWidth="1"/>
    <col min="8174" max="8174" width="28.7109375" style="2" customWidth="1"/>
    <col min="8175" max="8175" width="13.5703125" style="2" customWidth="1"/>
    <col min="8176" max="8182" width="0" style="2" hidden="1" customWidth="1"/>
    <col min="8183" max="8183" width="17.7109375" style="2" customWidth="1"/>
    <col min="8184" max="8185" width="15.140625" style="2" customWidth="1"/>
    <col min="8186" max="8186" width="16.42578125" style="2" customWidth="1"/>
    <col min="8187" max="8187" width="17.28515625" style="2" customWidth="1"/>
    <col min="8188" max="8188" width="19.85546875" style="2" customWidth="1"/>
    <col min="8189" max="8189" width="14.7109375" style="2" customWidth="1"/>
    <col min="8190" max="8190" width="46" style="2" customWidth="1"/>
    <col min="8191" max="8191" width="39.140625" style="2" customWidth="1"/>
    <col min="8192" max="8193" width="0" style="2" hidden="1" customWidth="1"/>
    <col min="8194" max="8194" width="15.7109375" style="2" customWidth="1"/>
    <col min="8195" max="8201" width="0" style="2" hidden="1" customWidth="1"/>
    <col min="8202" max="8202" width="16.28515625" style="2" customWidth="1"/>
    <col min="8203" max="8203" width="15.85546875" style="2" customWidth="1"/>
    <col min="8204" max="8204" width="16.7109375" style="2" customWidth="1"/>
    <col min="8205" max="8205" width="17.140625" style="2" customWidth="1"/>
    <col min="8206" max="8206" width="12.28515625" style="2" customWidth="1"/>
    <col min="8207" max="8207" width="13" style="2" customWidth="1"/>
    <col min="8208" max="8208" width="17.140625" style="2" customWidth="1"/>
    <col min="8209" max="8209" width="23.7109375" style="2" customWidth="1"/>
    <col min="8210" max="8219" width="0" style="2" hidden="1" customWidth="1"/>
    <col min="8220" max="8221" width="19.5703125" style="2" customWidth="1"/>
    <col min="8222" max="8222" width="13.5703125" style="2" customWidth="1"/>
    <col min="8223" max="8223" width="19.5703125" style="2" customWidth="1"/>
    <col min="8224" max="8224" width="25" style="2" customWidth="1"/>
    <col min="8225" max="8225" width="22.7109375" style="2" customWidth="1"/>
    <col min="8226" max="8226" width="12.5703125" style="2" customWidth="1"/>
    <col min="8227" max="8227" width="18.5703125" style="2" customWidth="1"/>
    <col min="8228" max="8228" width="15.7109375" style="2" customWidth="1"/>
    <col min="8229" max="8234" width="0" style="2" hidden="1" customWidth="1"/>
    <col min="8235" max="8237" width="11.42578125" style="2" customWidth="1"/>
    <col min="8238" max="8238" width="36.42578125" style="2" customWidth="1"/>
    <col min="8239" max="8244" width="11.42578125" style="2" customWidth="1"/>
    <col min="8245" max="8426" width="11.42578125" style="2"/>
    <col min="8427" max="8427" width="5.85546875" style="2" customWidth="1"/>
    <col min="8428" max="8428" width="20.7109375" style="2" customWidth="1"/>
    <col min="8429" max="8429" width="36.85546875" style="2" customWidth="1"/>
    <col min="8430" max="8430" width="28.7109375" style="2" customWidth="1"/>
    <col min="8431" max="8431" width="13.5703125" style="2" customWidth="1"/>
    <col min="8432" max="8438" width="0" style="2" hidden="1" customWidth="1"/>
    <col min="8439" max="8439" width="17.7109375" style="2" customWidth="1"/>
    <col min="8440" max="8441" width="15.140625" style="2" customWidth="1"/>
    <col min="8442" max="8442" width="16.42578125" style="2" customWidth="1"/>
    <col min="8443" max="8443" width="17.28515625" style="2" customWidth="1"/>
    <col min="8444" max="8444" width="19.85546875" style="2" customWidth="1"/>
    <col min="8445" max="8445" width="14.7109375" style="2" customWidth="1"/>
    <col min="8446" max="8446" width="46" style="2" customWidth="1"/>
    <col min="8447" max="8447" width="39.140625" style="2" customWidth="1"/>
    <col min="8448" max="8449" width="0" style="2" hidden="1" customWidth="1"/>
    <col min="8450" max="8450" width="15.7109375" style="2" customWidth="1"/>
    <col min="8451" max="8457" width="0" style="2" hidden="1" customWidth="1"/>
    <col min="8458" max="8458" width="16.28515625" style="2" customWidth="1"/>
    <col min="8459" max="8459" width="15.85546875" style="2" customWidth="1"/>
    <col min="8460" max="8460" width="16.7109375" style="2" customWidth="1"/>
    <col min="8461" max="8461" width="17.140625" style="2" customWidth="1"/>
    <col min="8462" max="8462" width="12.28515625" style="2" customWidth="1"/>
    <col min="8463" max="8463" width="13" style="2" customWidth="1"/>
    <col min="8464" max="8464" width="17.140625" style="2" customWidth="1"/>
    <col min="8465" max="8465" width="23.7109375" style="2" customWidth="1"/>
    <col min="8466" max="8475" width="0" style="2" hidden="1" customWidth="1"/>
    <col min="8476" max="8477" width="19.5703125" style="2" customWidth="1"/>
    <col min="8478" max="8478" width="13.5703125" style="2" customWidth="1"/>
    <col min="8479" max="8479" width="19.5703125" style="2" customWidth="1"/>
    <col min="8480" max="8480" width="25" style="2" customWidth="1"/>
    <col min="8481" max="8481" width="22.7109375" style="2" customWidth="1"/>
    <col min="8482" max="8482" width="12.5703125" style="2" customWidth="1"/>
    <col min="8483" max="8483" width="18.5703125" style="2" customWidth="1"/>
    <col min="8484" max="8484" width="15.7109375" style="2" customWidth="1"/>
    <col min="8485" max="8490" width="0" style="2" hidden="1" customWidth="1"/>
    <col min="8491" max="8493" width="11.42578125" style="2" customWidth="1"/>
    <col min="8494" max="8494" width="36.42578125" style="2" customWidth="1"/>
    <col min="8495" max="8500" width="11.42578125" style="2" customWidth="1"/>
    <col min="8501" max="8682" width="11.42578125" style="2"/>
    <col min="8683" max="8683" width="5.85546875" style="2" customWidth="1"/>
    <col min="8684" max="8684" width="20.7109375" style="2" customWidth="1"/>
    <col min="8685" max="8685" width="36.85546875" style="2" customWidth="1"/>
    <col min="8686" max="8686" width="28.7109375" style="2" customWidth="1"/>
    <col min="8687" max="8687" width="13.5703125" style="2" customWidth="1"/>
    <col min="8688" max="8694" width="0" style="2" hidden="1" customWidth="1"/>
    <col min="8695" max="8695" width="17.7109375" style="2" customWidth="1"/>
    <col min="8696" max="8697" width="15.140625" style="2" customWidth="1"/>
    <col min="8698" max="8698" width="16.42578125" style="2" customWidth="1"/>
    <col min="8699" max="8699" width="17.28515625" style="2" customWidth="1"/>
    <col min="8700" max="8700" width="19.85546875" style="2" customWidth="1"/>
    <col min="8701" max="8701" width="14.7109375" style="2" customWidth="1"/>
    <col min="8702" max="8702" width="46" style="2" customWidth="1"/>
    <col min="8703" max="8703" width="39.140625" style="2" customWidth="1"/>
    <col min="8704" max="8705" width="0" style="2" hidden="1" customWidth="1"/>
    <col min="8706" max="8706" width="15.7109375" style="2" customWidth="1"/>
    <col min="8707" max="8713" width="0" style="2" hidden="1" customWidth="1"/>
    <col min="8714" max="8714" width="16.28515625" style="2" customWidth="1"/>
    <col min="8715" max="8715" width="15.85546875" style="2" customWidth="1"/>
    <col min="8716" max="8716" width="16.7109375" style="2" customWidth="1"/>
    <col min="8717" max="8717" width="17.140625" style="2" customWidth="1"/>
    <col min="8718" max="8718" width="12.28515625" style="2" customWidth="1"/>
    <col min="8719" max="8719" width="13" style="2" customWidth="1"/>
    <col min="8720" max="8720" width="17.140625" style="2" customWidth="1"/>
    <col min="8721" max="8721" width="23.7109375" style="2" customWidth="1"/>
    <col min="8722" max="8731" width="0" style="2" hidden="1" customWidth="1"/>
    <col min="8732" max="8733" width="19.5703125" style="2" customWidth="1"/>
    <col min="8734" max="8734" width="13.5703125" style="2" customWidth="1"/>
    <col min="8735" max="8735" width="19.5703125" style="2" customWidth="1"/>
    <col min="8736" max="8736" width="25" style="2" customWidth="1"/>
    <col min="8737" max="8737" width="22.7109375" style="2" customWidth="1"/>
    <col min="8738" max="8738" width="12.5703125" style="2" customWidth="1"/>
    <col min="8739" max="8739" width="18.5703125" style="2" customWidth="1"/>
    <col min="8740" max="8740" width="15.7109375" style="2" customWidth="1"/>
    <col min="8741" max="8746" width="0" style="2" hidden="1" customWidth="1"/>
    <col min="8747" max="8749" width="11.42578125" style="2" customWidth="1"/>
    <col min="8750" max="8750" width="36.42578125" style="2" customWidth="1"/>
    <col min="8751" max="8756" width="11.42578125" style="2" customWidth="1"/>
    <col min="8757" max="8938" width="11.42578125" style="2"/>
    <col min="8939" max="8939" width="5.85546875" style="2" customWidth="1"/>
    <col min="8940" max="8940" width="20.7109375" style="2" customWidth="1"/>
    <col min="8941" max="8941" width="36.85546875" style="2" customWidth="1"/>
    <col min="8942" max="8942" width="28.7109375" style="2" customWidth="1"/>
    <col min="8943" max="8943" width="13.5703125" style="2" customWidth="1"/>
    <col min="8944" max="8950" width="0" style="2" hidden="1" customWidth="1"/>
    <col min="8951" max="8951" width="17.7109375" style="2" customWidth="1"/>
    <col min="8952" max="8953" width="15.140625" style="2" customWidth="1"/>
    <col min="8954" max="8954" width="16.42578125" style="2" customWidth="1"/>
    <col min="8955" max="8955" width="17.28515625" style="2" customWidth="1"/>
    <col min="8956" max="8956" width="19.85546875" style="2" customWidth="1"/>
    <col min="8957" max="8957" width="14.7109375" style="2" customWidth="1"/>
    <col min="8958" max="8958" width="46" style="2" customWidth="1"/>
    <col min="8959" max="8959" width="39.140625" style="2" customWidth="1"/>
    <col min="8960" max="8961" width="0" style="2" hidden="1" customWidth="1"/>
    <col min="8962" max="8962" width="15.7109375" style="2" customWidth="1"/>
    <col min="8963" max="8969" width="0" style="2" hidden="1" customWidth="1"/>
    <col min="8970" max="8970" width="16.28515625" style="2" customWidth="1"/>
    <col min="8971" max="8971" width="15.85546875" style="2" customWidth="1"/>
    <col min="8972" max="8972" width="16.7109375" style="2" customWidth="1"/>
    <col min="8973" max="8973" width="17.140625" style="2" customWidth="1"/>
    <col min="8974" max="8974" width="12.28515625" style="2" customWidth="1"/>
    <col min="8975" max="8975" width="13" style="2" customWidth="1"/>
    <col min="8976" max="8976" width="17.140625" style="2" customWidth="1"/>
    <col min="8977" max="8977" width="23.7109375" style="2" customWidth="1"/>
    <col min="8978" max="8987" width="0" style="2" hidden="1" customWidth="1"/>
    <col min="8988" max="8989" width="19.5703125" style="2" customWidth="1"/>
    <col min="8990" max="8990" width="13.5703125" style="2" customWidth="1"/>
    <col min="8991" max="8991" width="19.5703125" style="2" customWidth="1"/>
    <col min="8992" max="8992" width="25" style="2" customWidth="1"/>
    <col min="8993" max="8993" width="22.7109375" style="2" customWidth="1"/>
    <col min="8994" max="8994" width="12.5703125" style="2" customWidth="1"/>
    <col min="8995" max="8995" width="18.5703125" style="2" customWidth="1"/>
    <col min="8996" max="8996" width="15.7109375" style="2" customWidth="1"/>
    <col min="8997" max="9002" width="0" style="2" hidden="1" customWidth="1"/>
    <col min="9003" max="9005" width="11.42578125" style="2" customWidth="1"/>
    <col min="9006" max="9006" width="36.42578125" style="2" customWidth="1"/>
    <col min="9007" max="9012" width="11.42578125" style="2" customWidth="1"/>
    <col min="9013" max="9194" width="11.42578125" style="2"/>
    <col min="9195" max="9195" width="5.85546875" style="2" customWidth="1"/>
    <col min="9196" max="9196" width="20.7109375" style="2" customWidth="1"/>
    <col min="9197" max="9197" width="36.85546875" style="2" customWidth="1"/>
    <col min="9198" max="9198" width="28.7109375" style="2" customWidth="1"/>
    <col min="9199" max="9199" width="13.5703125" style="2" customWidth="1"/>
    <col min="9200" max="9206" width="0" style="2" hidden="1" customWidth="1"/>
    <col min="9207" max="9207" width="17.7109375" style="2" customWidth="1"/>
    <col min="9208" max="9209" width="15.140625" style="2" customWidth="1"/>
    <col min="9210" max="9210" width="16.42578125" style="2" customWidth="1"/>
    <col min="9211" max="9211" width="17.28515625" style="2" customWidth="1"/>
    <col min="9212" max="9212" width="19.85546875" style="2" customWidth="1"/>
    <col min="9213" max="9213" width="14.7109375" style="2" customWidth="1"/>
    <col min="9214" max="9214" width="46" style="2" customWidth="1"/>
    <col min="9215" max="9215" width="39.140625" style="2" customWidth="1"/>
    <col min="9216" max="9217" width="0" style="2" hidden="1" customWidth="1"/>
    <col min="9218" max="9218" width="15.7109375" style="2" customWidth="1"/>
    <col min="9219" max="9225" width="0" style="2" hidden="1" customWidth="1"/>
    <col min="9226" max="9226" width="16.28515625" style="2" customWidth="1"/>
    <col min="9227" max="9227" width="15.85546875" style="2" customWidth="1"/>
    <col min="9228" max="9228" width="16.7109375" style="2" customWidth="1"/>
    <col min="9229" max="9229" width="17.140625" style="2" customWidth="1"/>
    <col min="9230" max="9230" width="12.28515625" style="2" customWidth="1"/>
    <col min="9231" max="9231" width="13" style="2" customWidth="1"/>
    <col min="9232" max="9232" width="17.140625" style="2" customWidth="1"/>
    <col min="9233" max="9233" width="23.7109375" style="2" customWidth="1"/>
    <col min="9234" max="9243" width="0" style="2" hidden="1" customWidth="1"/>
    <col min="9244" max="9245" width="19.5703125" style="2" customWidth="1"/>
    <col min="9246" max="9246" width="13.5703125" style="2" customWidth="1"/>
    <col min="9247" max="9247" width="19.5703125" style="2" customWidth="1"/>
    <col min="9248" max="9248" width="25" style="2" customWidth="1"/>
    <col min="9249" max="9249" width="22.7109375" style="2" customWidth="1"/>
    <col min="9250" max="9250" width="12.5703125" style="2" customWidth="1"/>
    <col min="9251" max="9251" width="18.5703125" style="2" customWidth="1"/>
    <col min="9252" max="9252" width="15.7109375" style="2" customWidth="1"/>
    <col min="9253" max="9258" width="0" style="2" hidden="1" customWidth="1"/>
    <col min="9259" max="9261" width="11.42578125" style="2" customWidth="1"/>
    <col min="9262" max="9262" width="36.42578125" style="2" customWidth="1"/>
    <col min="9263" max="9268" width="11.42578125" style="2" customWidth="1"/>
    <col min="9269" max="9450" width="11.42578125" style="2"/>
    <col min="9451" max="9451" width="5.85546875" style="2" customWidth="1"/>
    <col min="9452" max="9452" width="20.7109375" style="2" customWidth="1"/>
    <col min="9453" max="9453" width="36.85546875" style="2" customWidth="1"/>
    <col min="9454" max="9454" width="28.7109375" style="2" customWidth="1"/>
    <col min="9455" max="9455" width="13.5703125" style="2" customWidth="1"/>
    <col min="9456" max="9462" width="0" style="2" hidden="1" customWidth="1"/>
    <col min="9463" max="9463" width="17.7109375" style="2" customWidth="1"/>
    <col min="9464" max="9465" width="15.140625" style="2" customWidth="1"/>
    <col min="9466" max="9466" width="16.42578125" style="2" customWidth="1"/>
    <col min="9467" max="9467" width="17.28515625" style="2" customWidth="1"/>
    <col min="9468" max="9468" width="19.85546875" style="2" customWidth="1"/>
    <col min="9469" max="9469" width="14.7109375" style="2" customWidth="1"/>
    <col min="9470" max="9470" width="46" style="2" customWidth="1"/>
    <col min="9471" max="9471" width="39.140625" style="2" customWidth="1"/>
    <col min="9472" max="9473" width="0" style="2" hidden="1" customWidth="1"/>
    <col min="9474" max="9474" width="15.7109375" style="2" customWidth="1"/>
    <col min="9475" max="9481" width="0" style="2" hidden="1" customWidth="1"/>
    <col min="9482" max="9482" width="16.28515625" style="2" customWidth="1"/>
    <col min="9483" max="9483" width="15.85546875" style="2" customWidth="1"/>
    <col min="9484" max="9484" width="16.7109375" style="2" customWidth="1"/>
    <col min="9485" max="9485" width="17.140625" style="2" customWidth="1"/>
    <col min="9486" max="9486" width="12.28515625" style="2" customWidth="1"/>
    <col min="9487" max="9487" width="13" style="2" customWidth="1"/>
    <col min="9488" max="9488" width="17.140625" style="2" customWidth="1"/>
    <col min="9489" max="9489" width="23.7109375" style="2" customWidth="1"/>
    <col min="9490" max="9499" width="0" style="2" hidden="1" customWidth="1"/>
    <col min="9500" max="9501" width="19.5703125" style="2" customWidth="1"/>
    <col min="9502" max="9502" width="13.5703125" style="2" customWidth="1"/>
    <col min="9503" max="9503" width="19.5703125" style="2" customWidth="1"/>
    <col min="9504" max="9504" width="25" style="2" customWidth="1"/>
    <col min="9505" max="9505" width="22.7109375" style="2" customWidth="1"/>
    <col min="9506" max="9506" width="12.5703125" style="2" customWidth="1"/>
    <col min="9507" max="9507" width="18.5703125" style="2" customWidth="1"/>
    <col min="9508" max="9508" width="15.7109375" style="2" customWidth="1"/>
    <col min="9509" max="9514" width="0" style="2" hidden="1" customWidth="1"/>
    <col min="9515" max="9517" width="11.42578125" style="2" customWidth="1"/>
    <col min="9518" max="9518" width="36.42578125" style="2" customWidth="1"/>
    <col min="9519" max="9524" width="11.42578125" style="2" customWidth="1"/>
    <col min="9525" max="9706" width="11.42578125" style="2"/>
    <col min="9707" max="9707" width="5.85546875" style="2" customWidth="1"/>
    <col min="9708" max="9708" width="20.7109375" style="2" customWidth="1"/>
    <col min="9709" max="9709" width="36.85546875" style="2" customWidth="1"/>
    <col min="9710" max="9710" width="28.7109375" style="2" customWidth="1"/>
    <col min="9711" max="9711" width="13.5703125" style="2" customWidth="1"/>
    <col min="9712" max="9718" width="0" style="2" hidden="1" customWidth="1"/>
    <col min="9719" max="9719" width="17.7109375" style="2" customWidth="1"/>
    <col min="9720" max="9721" width="15.140625" style="2" customWidth="1"/>
    <col min="9722" max="9722" width="16.42578125" style="2" customWidth="1"/>
    <col min="9723" max="9723" width="17.28515625" style="2" customWidth="1"/>
    <col min="9724" max="9724" width="19.85546875" style="2" customWidth="1"/>
    <col min="9725" max="9725" width="14.7109375" style="2" customWidth="1"/>
    <col min="9726" max="9726" width="46" style="2" customWidth="1"/>
    <col min="9727" max="9727" width="39.140625" style="2" customWidth="1"/>
    <col min="9728" max="9729" width="0" style="2" hidden="1" customWidth="1"/>
    <col min="9730" max="9730" width="15.7109375" style="2" customWidth="1"/>
    <col min="9731" max="9737" width="0" style="2" hidden="1" customWidth="1"/>
    <col min="9738" max="9738" width="16.28515625" style="2" customWidth="1"/>
    <col min="9739" max="9739" width="15.85546875" style="2" customWidth="1"/>
    <col min="9740" max="9740" width="16.7109375" style="2" customWidth="1"/>
    <col min="9741" max="9741" width="17.140625" style="2" customWidth="1"/>
    <col min="9742" max="9742" width="12.28515625" style="2" customWidth="1"/>
    <col min="9743" max="9743" width="13" style="2" customWidth="1"/>
    <col min="9744" max="9744" width="17.140625" style="2" customWidth="1"/>
    <col min="9745" max="9745" width="23.7109375" style="2" customWidth="1"/>
    <col min="9746" max="9755" width="0" style="2" hidden="1" customWidth="1"/>
    <col min="9756" max="9757" width="19.5703125" style="2" customWidth="1"/>
    <col min="9758" max="9758" width="13.5703125" style="2" customWidth="1"/>
    <col min="9759" max="9759" width="19.5703125" style="2" customWidth="1"/>
    <col min="9760" max="9760" width="25" style="2" customWidth="1"/>
    <col min="9761" max="9761" width="22.7109375" style="2" customWidth="1"/>
    <col min="9762" max="9762" width="12.5703125" style="2" customWidth="1"/>
    <col min="9763" max="9763" width="18.5703125" style="2" customWidth="1"/>
    <col min="9764" max="9764" width="15.7109375" style="2" customWidth="1"/>
    <col min="9765" max="9770" width="0" style="2" hidden="1" customWidth="1"/>
    <col min="9771" max="9773" width="11.42578125" style="2" customWidth="1"/>
    <col min="9774" max="9774" width="36.42578125" style="2" customWidth="1"/>
    <col min="9775" max="9780" width="11.42578125" style="2" customWidth="1"/>
    <col min="9781" max="9962" width="11.42578125" style="2"/>
    <col min="9963" max="9963" width="5.85546875" style="2" customWidth="1"/>
    <col min="9964" max="9964" width="20.7109375" style="2" customWidth="1"/>
    <col min="9965" max="9965" width="36.85546875" style="2" customWidth="1"/>
    <col min="9966" max="9966" width="28.7109375" style="2" customWidth="1"/>
    <col min="9967" max="9967" width="13.5703125" style="2" customWidth="1"/>
    <col min="9968" max="9974" width="0" style="2" hidden="1" customWidth="1"/>
    <col min="9975" max="9975" width="17.7109375" style="2" customWidth="1"/>
    <col min="9976" max="9977" width="15.140625" style="2" customWidth="1"/>
    <col min="9978" max="9978" width="16.42578125" style="2" customWidth="1"/>
    <col min="9979" max="9979" width="17.28515625" style="2" customWidth="1"/>
    <col min="9980" max="9980" width="19.85546875" style="2" customWidth="1"/>
    <col min="9981" max="9981" width="14.7109375" style="2" customWidth="1"/>
    <col min="9982" max="9982" width="46" style="2" customWidth="1"/>
    <col min="9983" max="9983" width="39.140625" style="2" customWidth="1"/>
    <col min="9984" max="9985" width="0" style="2" hidden="1" customWidth="1"/>
    <col min="9986" max="9986" width="15.7109375" style="2" customWidth="1"/>
    <col min="9987" max="9993" width="0" style="2" hidden="1" customWidth="1"/>
    <col min="9994" max="9994" width="16.28515625" style="2" customWidth="1"/>
    <col min="9995" max="9995" width="15.85546875" style="2" customWidth="1"/>
    <col min="9996" max="9996" width="16.7109375" style="2" customWidth="1"/>
    <col min="9997" max="9997" width="17.140625" style="2" customWidth="1"/>
    <col min="9998" max="9998" width="12.28515625" style="2" customWidth="1"/>
    <col min="9999" max="9999" width="13" style="2" customWidth="1"/>
    <col min="10000" max="10000" width="17.140625" style="2" customWidth="1"/>
    <col min="10001" max="10001" width="23.7109375" style="2" customWidth="1"/>
    <col min="10002" max="10011" width="0" style="2" hidden="1" customWidth="1"/>
    <col min="10012" max="10013" width="19.5703125" style="2" customWidth="1"/>
    <col min="10014" max="10014" width="13.5703125" style="2" customWidth="1"/>
    <col min="10015" max="10015" width="19.5703125" style="2" customWidth="1"/>
    <col min="10016" max="10016" width="25" style="2" customWidth="1"/>
    <col min="10017" max="10017" width="22.7109375" style="2" customWidth="1"/>
    <col min="10018" max="10018" width="12.5703125" style="2" customWidth="1"/>
    <col min="10019" max="10019" width="18.5703125" style="2" customWidth="1"/>
    <col min="10020" max="10020" width="15.7109375" style="2" customWidth="1"/>
    <col min="10021" max="10026" width="0" style="2" hidden="1" customWidth="1"/>
    <col min="10027" max="10029" width="11.42578125" style="2" customWidth="1"/>
    <col min="10030" max="10030" width="36.42578125" style="2" customWidth="1"/>
    <col min="10031" max="10036" width="11.42578125" style="2" customWidth="1"/>
    <col min="10037" max="10218" width="11.42578125" style="2"/>
    <col min="10219" max="10219" width="5.85546875" style="2" customWidth="1"/>
    <col min="10220" max="10220" width="20.7109375" style="2" customWidth="1"/>
    <col min="10221" max="10221" width="36.85546875" style="2" customWidth="1"/>
    <col min="10222" max="10222" width="28.7109375" style="2" customWidth="1"/>
    <col min="10223" max="10223" width="13.5703125" style="2" customWidth="1"/>
    <col min="10224" max="10230" width="0" style="2" hidden="1" customWidth="1"/>
    <col min="10231" max="10231" width="17.7109375" style="2" customWidth="1"/>
    <col min="10232" max="10233" width="15.140625" style="2" customWidth="1"/>
    <col min="10234" max="10234" width="16.42578125" style="2" customWidth="1"/>
    <col min="10235" max="10235" width="17.28515625" style="2" customWidth="1"/>
    <col min="10236" max="10236" width="19.85546875" style="2" customWidth="1"/>
    <col min="10237" max="10237" width="14.7109375" style="2" customWidth="1"/>
    <col min="10238" max="10238" width="46" style="2" customWidth="1"/>
    <col min="10239" max="10239" width="39.140625" style="2" customWidth="1"/>
    <col min="10240" max="10241" width="0" style="2" hidden="1" customWidth="1"/>
    <col min="10242" max="10242" width="15.7109375" style="2" customWidth="1"/>
    <col min="10243" max="10249" width="0" style="2" hidden="1" customWidth="1"/>
    <col min="10250" max="10250" width="16.28515625" style="2" customWidth="1"/>
    <col min="10251" max="10251" width="15.85546875" style="2" customWidth="1"/>
    <col min="10252" max="10252" width="16.7109375" style="2" customWidth="1"/>
    <col min="10253" max="10253" width="17.140625" style="2" customWidth="1"/>
    <col min="10254" max="10254" width="12.28515625" style="2" customWidth="1"/>
    <col min="10255" max="10255" width="13" style="2" customWidth="1"/>
    <col min="10256" max="10256" width="17.140625" style="2" customWidth="1"/>
    <col min="10257" max="10257" width="23.7109375" style="2" customWidth="1"/>
    <col min="10258" max="10267" width="0" style="2" hidden="1" customWidth="1"/>
    <col min="10268" max="10269" width="19.5703125" style="2" customWidth="1"/>
    <col min="10270" max="10270" width="13.5703125" style="2" customWidth="1"/>
    <col min="10271" max="10271" width="19.5703125" style="2" customWidth="1"/>
    <col min="10272" max="10272" width="25" style="2" customWidth="1"/>
    <col min="10273" max="10273" width="22.7109375" style="2" customWidth="1"/>
    <col min="10274" max="10274" width="12.5703125" style="2" customWidth="1"/>
    <col min="10275" max="10275" width="18.5703125" style="2" customWidth="1"/>
    <col min="10276" max="10276" width="15.7109375" style="2" customWidth="1"/>
    <col min="10277" max="10282" width="0" style="2" hidden="1" customWidth="1"/>
    <col min="10283" max="10285" width="11.42578125" style="2" customWidth="1"/>
    <col min="10286" max="10286" width="36.42578125" style="2" customWidth="1"/>
    <col min="10287" max="10292" width="11.42578125" style="2" customWidth="1"/>
    <col min="10293" max="10474" width="11.42578125" style="2"/>
    <col min="10475" max="10475" width="5.85546875" style="2" customWidth="1"/>
    <col min="10476" max="10476" width="20.7109375" style="2" customWidth="1"/>
    <col min="10477" max="10477" width="36.85546875" style="2" customWidth="1"/>
    <col min="10478" max="10478" width="28.7109375" style="2" customWidth="1"/>
    <col min="10479" max="10479" width="13.5703125" style="2" customWidth="1"/>
    <col min="10480" max="10486" width="0" style="2" hidden="1" customWidth="1"/>
    <col min="10487" max="10487" width="17.7109375" style="2" customWidth="1"/>
    <col min="10488" max="10489" width="15.140625" style="2" customWidth="1"/>
    <col min="10490" max="10490" width="16.42578125" style="2" customWidth="1"/>
    <col min="10491" max="10491" width="17.28515625" style="2" customWidth="1"/>
    <col min="10492" max="10492" width="19.85546875" style="2" customWidth="1"/>
    <col min="10493" max="10493" width="14.7109375" style="2" customWidth="1"/>
    <col min="10494" max="10494" width="46" style="2" customWidth="1"/>
    <col min="10495" max="10495" width="39.140625" style="2" customWidth="1"/>
    <col min="10496" max="10497" width="0" style="2" hidden="1" customWidth="1"/>
    <col min="10498" max="10498" width="15.7109375" style="2" customWidth="1"/>
    <col min="10499" max="10505" width="0" style="2" hidden="1" customWidth="1"/>
    <col min="10506" max="10506" width="16.28515625" style="2" customWidth="1"/>
    <col min="10507" max="10507" width="15.85546875" style="2" customWidth="1"/>
    <col min="10508" max="10508" width="16.7109375" style="2" customWidth="1"/>
    <col min="10509" max="10509" width="17.140625" style="2" customWidth="1"/>
    <col min="10510" max="10510" width="12.28515625" style="2" customWidth="1"/>
    <col min="10511" max="10511" width="13" style="2" customWidth="1"/>
    <col min="10512" max="10512" width="17.140625" style="2" customWidth="1"/>
    <col min="10513" max="10513" width="23.7109375" style="2" customWidth="1"/>
    <col min="10514" max="10523" width="0" style="2" hidden="1" customWidth="1"/>
    <col min="10524" max="10525" width="19.5703125" style="2" customWidth="1"/>
    <col min="10526" max="10526" width="13.5703125" style="2" customWidth="1"/>
    <col min="10527" max="10527" width="19.5703125" style="2" customWidth="1"/>
    <col min="10528" max="10528" width="25" style="2" customWidth="1"/>
    <col min="10529" max="10529" width="22.7109375" style="2" customWidth="1"/>
    <col min="10530" max="10530" width="12.5703125" style="2" customWidth="1"/>
    <col min="10531" max="10531" width="18.5703125" style="2" customWidth="1"/>
    <col min="10532" max="10532" width="15.7109375" style="2" customWidth="1"/>
    <col min="10533" max="10538" width="0" style="2" hidden="1" customWidth="1"/>
    <col min="10539" max="10541" width="11.42578125" style="2" customWidth="1"/>
    <col min="10542" max="10542" width="36.42578125" style="2" customWidth="1"/>
    <col min="10543" max="10548" width="11.42578125" style="2" customWidth="1"/>
    <col min="10549" max="10730" width="11.42578125" style="2"/>
    <col min="10731" max="10731" width="5.85546875" style="2" customWidth="1"/>
    <col min="10732" max="10732" width="20.7109375" style="2" customWidth="1"/>
    <col min="10733" max="10733" width="36.85546875" style="2" customWidth="1"/>
    <col min="10734" max="10734" width="28.7109375" style="2" customWidth="1"/>
    <col min="10735" max="10735" width="13.5703125" style="2" customWidth="1"/>
    <col min="10736" max="10742" width="0" style="2" hidden="1" customWidth="1"/>
    <col min="10743" max="10743" width="17.7109375" style="2" customWidth="1"/>
    <col min="10744" max="10745" width="15.140625" style="2" customWidth="1"/>
    <col min="10746" max="10746" width="16.42578125" style="2" customWidth="1"/>
    <col min="10747" max="10747" width="17.28515625" style="2" customWidth="1"/>
    <col min="10748" max="10748" width="19.85546875" style="2" customWidth="1"/>
    <col min="10749" max="10749" width="14.7109375" style="2" customWidth="1"/>
    <col min="10750" max="10750" width="46" style="2" customWidth="1"/>
    <col min="10751" max="10751" width="39.140625" style="2" customWidth="1"/>
    <col min="10752" max="10753" width="0" style="2" hidden="1" customWidth="1"/>
    <col min="10754" max="10754" width="15.7109375" style="2" customWidth="1"/>
    <col min="10755" max="10761" width="0" style="2" hidden="1" customWidth="1"/>
    <col min="10762" max="10762" width="16.28515625" style="2" customWidth="1"/>
    <col min="10763" max="10763" width="15.85546875" style="2" customWidth="1"/>
    <col min="10764" max="10764" width="16.7109375" style="2" customWidth="1"/>
    <col min="10765" max="10765" width="17.140625" style="2" customWidth="1"/>
    <col min="10766" max="10766" width="12.28515625" style="2" customWidth="1"/>
    <col min="10767" max="10767" width="13" style="2" customWidth="1"/>
    <col min="10768" max="10768" width="17.140625" style="2" customWidth="1"/>
    <col min="10769" max="10769" width="23.7109375" style="2" customWidth="1"/>
    <col min="10770" max="10779" width="0" style="2" hidden="1" customWidth="1"/>
    <col min="10780" max="10781" width="19.5703125" style="2" customWidth="1"/>
    <col min="10782" max="10782" width="13.5703125" style="2" customWidth="1"/>
    <col min="10783" max="10783" width="19.5703125" style="2" customWidth="1"/>
    <col min="10784" max="10784" width="25" style="2" customWidth="1"/>
    <col min="10785" max="10785" width="22.7109375" style="2" customWidth="1"/>
    <col min="10786" max="10786" width="12.5703125" style="2" customWidth="1"/>
    <col min="10787" max="10787" width="18.5703125" style="2" customWidth="1"/>
    <col min="10788" max="10788" width="15.7109375" style="2" customWidth="1"/>
    <col min="10789" max="10794" width="0" style="2" hidden="1" customWidth="1"/>
    <col min="10795" max="10797" width="11.42578125" style="2" customWidth="1"/>
    <col min="10798" max="10798" width="36.42578125" style="2" customWidth="1"/>
    <col min="10799" max="10804" width="11.42578125" style="2" customWidth="1"/>
    <col min="10805" max="10986" width="11.42578125" style="2"/>
    <col min="10987" max="10987" width="5.85546875" style="2" customWidth="1"/>
    <col min="10988" max="10988" width="20.7109375" style="2" customWidth="1"/>
    <col min="10989" max="10989" width="36.85546875" style="2" customWidth="1"/>
    <col min="10990" max="10990" width="28.7109375" style="2" customWidth="1"/>
    <col min="10991" max="10991" width="13.5703125" style="2" customWidth="1"/>
    <col min="10992" max="10998" width="0" style="2" hidden="1" customWidth="1"/>
    <col min="10999" max="10999" width="17.7109375" style="2" customWidth="1"/>
    <col min="11000" max="11001" width="15.140625" style="2" customWidth="1"/>
    <col min="11002" max="11002" width="16.42578125" style="2" customWidth="1"/>
    <col min="11003" max="11003" width="17.28515625" style="2" customWidth="1"/>
    <col min="11004" max="11004" width="19.85546875" style="2" customWidth="1"/>
    <col min="11005" max="11005" width="14.7109375" style="2" customWidth="1"/>
    <col min="11006" max="11006" width="46" style="2" customWidth="1"/>
    <col min="11007" max="11007" width="39.140625" style="2" customWidth="1"/>
    <col min="11008" max="11009" width="0" style="2" hidden="1" customWidth="1"/>
    <col min="11010" max="11010" width="15.7109375" style="2" customWidth="1"/>
    <col min="11011" max="11017" width="0" style="2" hidden="1" customWidth="1"/>
    <col min="11018" max="11018" width="16.28515625" style="2" customWidth="1"/>
    <col min="11019" max="11019" width="15.85546875" style="2" customWidth="1"/>
    <col min="11020" max="11020" width="16.7109375" style="2" customWidth="1"/>
    <col min="11021" max="11021" width="17.140625" style="2" customWidth="1"/>
    <col min="11022" max="11022" width="12.28515625" style="2" customWidth="1"/>
    <col min="11023" max="11023" width="13" style="2" customWidth="1"/>
    <col min="11024" max="11024" width="17.140625" style="2" customWidth="1"/>
    <col min="11025" max="11025" width="23.7109375" style="2" customWidth="1"/>
    <col min="11026" max="11035" width="0" style="2" hidden="1" customWidth="1"/>
    <col min="11036" max="11037" width="19.5703125" style="2" customWidth="1"/>
    <col min="11038" max="11038" width="13.5703125" style="2" customWidth="1"/>
    <col min="11039" max="11039" width="19.5703125" style="2" customWidth="1"/>
    <col min="11040" max="11040" width="25" style="2" customWidth="1"/>
    <col min="11041" max="11041" width="22.7109375" style="2" customWidth="1"/>
    <col min="11042" max="11042" width="12.5703125" style="2" customWidth="1"/>
    <col min="11043" max="11043" width="18.5703125" style="2" customWidth="1"/>
    <col min="11044" max="11044" width="15.7109375" style="2" customWidth="1"/>
    <col min="11045" max="11050" width="0" style="2" hidden="1" customWidth="1"/>
    <col min="11051" max="11053" width="11.42578125" style="2" customWidth="1"/>
    <col min="11054" max="11054" width="36.42578125" style="2" customWidth="1"/>
    <col min="11055" max="11060" width="11.42578125" style="2" customWidth="1"/>
    <col min="11061" max="11242" width="11.42578125" style="2"/>
    <col min="11243" max="11243" width="5.85546875" style="2" customWidth="1"/>
    <col min="11244" max="11244" width="20.7109375" style="2" customWidth="1"/>
    <col min="11245" max="11245" width="36.85546875" style="2" customWidth="1"/>
    <col min="11246" max="11246" width="28.7109375" style="2" customWidth="1"/>
    <col min="11247" max="11247" width="13.5703125" style="2" customWidth="1"/>
    <col min="11248" max="11254" width="0" style="2" hidden="1" customWidth="1"/>
    <col min="11255" max="11255" width="17.7109375" style="2" customWidth="1"/>
    <col min="11256" max="11257" width="15.140625" style="2" customWidth="1"/>
    <col min="11258" max="11258" width="16.42578125" style="2" customWidth="1"/>
    <col min="11259" max="11259" width="17.28515625" style="2" customWidth="1"/>
    <col min="11260" max="11260" width="19.85546875" style="2" customWidth="1"/>
    <col min="11261" max="11261" width="14.7109375" style="2" customWidth="1"/>
    <col min="11262" max="11262" width="46" style="2" customWidth="1"/>
    <col min="11263" max="11263" width="39.140625" style="2" customWidth="1"/>
    <col min="11264" max="11265" width="0" style="2" hidden="1" customWidth="1"/>
    <col min="11266" max="11266" width="15.7109375" style="2" customWidth="1"/>
    <col min="11267" max="11273" width="0" style="2" hidden="1" customWidth="1"/>
    <col min="11274" max="11274" width="16.28515625" style="2" customWidth="1"/>
    <col min="11275" max="11275" width="15.85546875" style="2" customWidth="1"/>
    <col min="11276" max="11276" width="16.7109375" style="2" customWidth="1"/>
    <col min="11277" max="11277" width="17.140625" style="2" customWidth="1"/>
    <col min="11278" max="11278" width="12.28515625" style="2" customWidth="1"/>
    <col min="11279" max="11279" width="13" style="2" customWidth="1"/>
    <col min="11280" max="11280" width="17.140625" style="2" customWidth="1"/>
    <col min="11281" max="11281" width="23.7109375" style="2" customWidth="1"/>
    <col min="11282" max="11291" width="0" style="2" hidden="1" customWidth="1"/>
    <col min="11292" max="11293" width="19.5703125" style="2" customWidth="1"/>
    <col min="11294" max="11294" width="13.5703125" style="2" customWidth="1"/>
    <col min="11295" max="11295" width="19.5703125" style="2" customWidth="1"/>
    <col min="11296" max="11296" width="25" style="2" customWidth="1"/>
    <col min="11297" max="11297" width="22.7109375" style="2" customWidth="1"/>
    <col min="11298" max="11298" width="12.5703125" style="2" customWidth="1"/>
    <col min="11299" max="11299" width="18.5703125" style="2" customWidth="1"/>
    <col min="11300" max="11300" width="15.7109375" style="2" customWidth="1"/>
    <col min="11301" max="11306" width="0" style="2" hidden="1" customWidth="1"/>
    <col min="11307" max="11309" width="11.42578125" style="2" customWidth="1"/>
    <col min="11310" max="11310" width="36.42578125" style="2" customWidth="1"/>
    <col min="11311" max="11316" width="11.42578125" style="2" customWidth="1"/>
    <col min="11317" max="11498" width="11.42578125" style="2"/>
    <col min="11499" max="11499" width="5.85546875" style="2" customWidth="1"/>
    <col min="11500" max="11500" width="20.7109375" style="2" customWidth="1"/>
    <col min="11501" max="11501" width="36.85546875" style="2" customWidth="1"/>
    <col min="11502" max="11502" width="28.7109375" style="2" customWidth="1"/>
    <col min="11503" max="11503" width="13.5703125" style="2" customWidth="1"/>
    <col min="11504" max="11510" width="0" style="2" hidden="1" customWidth="1"/>
    <col min="11511" max="11511" width="17.7109375" style="2" customWidth="1"/>
    <col min="11512" max="11513" width="15.140625" style="2" customWidth="1"/>
    <col min="11514" max="11514" width="16.42578125" style="2" customWidth="1"/>
    <col min="11515" max="11515" width="17.28515625" style="2" customWidth="1"/>
    <col min="11516" max="11516" width="19.85546875" style="2" customWidth="1"/>
    <col min="11517" max="11517" width="14.7109375" style="2" customWidth="1"/>
    <col min="11518" max="11518" width="46" style="2" customWidth="1"/>
    <col min="11519" max="11519" width="39.140625" style="2" customWidth="1"/>
    <col min="11520" max="11521" width="0" style="2" hidden="1" customWidth="1"/>
    <col min="11522" max="11522" width="15.7109375" style="2" customWidth="1"/>
    <col min="11523" max="11529" width="0" style="2" hidden="1" customWidth="1"/>
    <col min="11530" max="11530" width="16.28515625" style="2" customWidth="1"/>
    <col min="11531" max="11531" width="15.85546875" style="2" customWidth="1"/>
    <col min="11532" max="11532" width="16.7109375" style="2" customWidth="1"/>
    <col min="11533" max="11533" width="17.140625" style="2" customWidth="1"/>
    <col min="11534" max="11534" width="12.28515625" style="2" customWidth="1"/>
    <col min="11535" max="11535" width="13" style="2" customWidth="1"/>
    <col min="11536" max="11536" width="17.140625" style="2" customWidth="1"/>
    <col min="11537" max="11537" width="23.7109375" style="2" customWidth="1"/>
    <col min="11538" max="11547" width="0" style="2" hidden="1" customWidth="1"/>
    <col min="11548" max="11549" width="19.5703125" style="2" customWidth="1"/>
    <col min="11550" max="11550" width="13.5703125" style="2" customWidth="1"/>
    <col min="11551" max="11551" width="19.5703125" style="2" customWidth="1"/>
    <col min="11552" max="11552" width="25" style="2" customWidth="1"/>
    <col min="11553" max="11553" width="22.7109375" style="2" customWidth="1"/>
    <col min="11554" max="11554" width="12.5703125" style="2" customWidth="1"/>
    <col min="11555" max="11555" width="18.5703125" style="2" customWidth="1"/>
    <col min="11556" max="11556" width="15.7109375" style="2" customWidth="1"/>
    <col min="11557" max="11562" width="0" style="2" hidden="1" customWidth="1"/>
    <col min="11563" max="11565" width="11.42578125" style="2" customWidth="1"/>
    <col min="11566" max="11566" width="36.42578125" style="2" customWidth="1"/>
    <col min="11567" max="11572" width="11.42578125" style="2" customWidth="1"/>
    <col min="11573" max="11754" width="11.42578125" style="2"/>
    <col min="11755" max="11755" width="5.85546875" style="2" customWidth="1"/>
    <col min="11756" max="11756" width="20.7109375" style="2" customWidth="1"/>
    <col min="11757" max="11757" width="36.85546875" style="2" customWidth="1"/>
    <col min="11758" max="11758" width="28.7109375" style="2" customWidth="1"/>
    <col min="11759" max="11759" width="13.5703125" style="2" customWidth="1"/>
    <col min="11760" max="11766" width="0" style="2" hidden="1" customWidth="1"/>
    <col min="11767" max="11767" width="17.7109375" style="2" customWidth="1"/>
    <col min="11768" max="11769" width="15.140625" style="2" customWidth="1"/>
    <col min="11770" max="11770" width="16.42578125" style="2" customWidth="1"/>
    <col min="11771" max="11771" width="17.28515625" style="2" customWidth="1"/>
    <col min="11772" max="11772" width="19.85546875" style="2" customWidth="1"/>
    <col min="11773" max="11773" width="14.7109375" style="2" customWidth="1"/>
    <col min="11774" max="11774" width="46" style="2" customWidth="1"/>
    <col min="11775" max="11775" width="39.140625" style="2" customWidth="1"/>
    <col min="11776" max="11777" width="0" style="2" hidden="1" customWidth="1"/>
    <col min="11778" max="11778" width="15.7109375" style="2" customWidth="1"/>
    <col min="11779" max="11785" width="0" style="2" hidden="1" customWidth="1"/>
    <col min="11786" max="11786" width="16.28515625" style="2" customWidth="1"/>
    <col min="11787" max="11787" width="15.85546875" style="2" customWidth="1"/>
    <col min="11788" max="11788" width="16.7109375" style="2" customWidth="1"/>
    <col min="11789" max="11789" width="17.140625" style="2" customWidth="1"/>
    <col min="11790" max="11790" width="12.28515625" style="2" customWidth="1"/>
    <col min="11791" max="11791" width="13" style="2" customWidth="1"/>
    <col min="11792" max="11792" width="17.140625" style="2" customWidth="1"/>
    <col min="11793" max="11793" width="23.7109375" style="2" customWidth="1"/>
    <col min="11794" max="11803" width="0" style="2" hidden="1" customWidth="1"/>
    <col min="11804" max="11805" width="19.5703125" style="2" customWidth="1"/>
    <col min="11806" max="11806" width="13.5703125" style="2" customWidth="1"/>
    <col min="11807" max="11807" width="19.5703125" style="2" customWidth="1"/>
    <col min="11808" max="11808" width="25" style="2" customWidth="1"/>
    <col min="11809" max="11809" width="22.7109375" style="2" customWidth="1"/>
    <col min="11810" max="11810" width="12.5703125" style="2" customWidth="1"/>
    <col min="11811" max="11811" width="18.5703125" style="2" customWidth="1"/>
    <col min="11812" max="11812" width="15.7109375" style="2" customWidth="1"/>
    <col min="11813" max="11818" width="0" style="2" hidden="1" customWidth="1"/>
    <col min="11819" max="11821" width="11.42578125" style="2" customWidth="1"/>
    <col min="11822" max="11822" width="36.42578125" style="2" customWidth="1"/>
    <col min="11823" max="11828" width="11.42578125" style="2" customWidth="1"/>
    <col min="11829" max="12010" width="11.42578125" style="2"/>
    <col min="12011" max="12011" width="5.85546875" style="2" customWidth="1"/>
    <col min="12012" max="12012" width="20.7109375" style="2" customWidth="1"/>
    <col min="12013" max="12013" width="36.85546875" style="2" customWidth="1"/>
    <col min="12014" max="12014" width="28.7109375" style="2" customWidth="1"/>
    <col min="12015" max="12015" width="13.5703125" style="2" customWidth="1"/>
    <col min="12016" max="12022" width="0" style="2" hidden="1" customWidth="1"/>
    <col min="12023" max="12023" width="17.7109375" style="2" customWidth="1"/>
    <col min="12024" max="12025" width="15.140625" style="2" customWidth="1"/>
    <col min="12026" max="12026" width="16.42578125" style="2" customWidth="1"/>
    <col min="12027" max="12027" width="17.28515625" style="2" customWidth="1"/>
    <col min="12028" max="12028" width="19.85546875" style="2" customWidth="1"/>
    <col min="12029" max="12029" width="14.7109375" style="2" customWidth="1"/>
    <col min="12030" max="12030" width="46" style="2" customWidth="1"/>
    <col min="12031" max="12031" width="39.140625" style="2" customWidth="1"/>
    <col min="12032" max="12033" width="0" style="2" hidden="1" customWidth="1"/>
    <col min="12034" max="12034" width="15.7109375" style="2" customWidth="1"/>
    <col min="12035" max="12041" width="0" style="2" hidden="1" customWidth="1"/>
    <col min="12042" max="12042" width="16.28515625" style="2" customWidth="1"/>
    <col min="12043" max="12043" width="15.85546875" style="2" customWidth="1"/>
    <col min="12044" max="12044" width="16.7109375" style="2" customWidth="1"/>
    <col min="12045" max="12045" width="17.140625" style="2" customWidth="1"/>
    <col min="12046" max="12046" width="12.28515625" style="2" customWidth="1"/>
    <col min="12047" max="12047" width="13" style="2" customWidth="1"/>
    <col min="12048" max="12048" width="17.140625" style="2" customWidth="1"/>
    <col min="12049" max="12049" width="23.7109375" style="2" customWidth="1"/>
    <col min="12050" max="12059" width="0" style="2" hidden="1" customWidth="1"/>
    <col min="12060" max="12061" width="19.5703125" style="2" customWidth="1"/>
    <col min="12062" max="12062" width="13.5703125" style="2" customWidth="1"/>
    <col min="12063" max="12063" width="19.5703125" style="2" customWidth="1"/>
    <col min="12064" max="12064" width="25" style="2" customWidth="1"/>
    <col min="12065" max="12065" width="22.7109375" style="2" customWidth="1"/>
    <col min="12066" max="12066" width="12.5703125" style="2" customWidth="1"/>
    <col min="12067" max="12067" width="18.5703125" style="2" customWidth="1"/>
    <col min="12068" max="12068" width="15.7109375" style="2" customWidth="1"/>
    <col min="12069" max="12074" width="0" style="2" hidden="1" customWidth="1"/>
    <col min="12075" max="12077" width="11.42578125" style="2" customWidth="1"/>
    <col min="12078" max="12078" width="36.42578125" style="2" customWidth="1"/>
    <col min="12079" max="12084" width="11.42578125" style="2" customWidth="1"/>
    <col min="12085" max="12266" width="11.42578125" style="2"/>
    <col min="12267" max="12267" width="5.85546875" style="2" customWidth="1"/>
    <col min="12268" max="12268" width="20.7109375" style="2" customWidth="1"/>
    <col min="12269" max="12269" width="36.85546875" style="2" customWidth="1"/>
    <col min="12270" max="12270" width="28.7109375" style="2" customWidth="1"/>
    <col min="12271" max="12271" width="13.5703125" style="2" customWidth="1"/>
    <col min="12272" max="12278" width="0" style="2" hidden="1" customWidth="1"/>
    <col min="12279" max="12279" width="17.7109375" style="2" customWidth="1"/>
    <col min="12280" max="12281" width="15.140625" style="2" customWidth="1"/>
    <col min="12282" max="12282" width="16.42578125" style="2" customWidth="1"/>
    <col min="12283" max="12283" width="17.28515625" style="2" customWidth="1"/>
    <col min="12284" max="12284" width="19.85546875" style="2" customWidth="1"/>
    <col min="12285" max="12285" width="14.7109375" style="2" customWidth="1"/>
    <col min="12286" max="12286" width="46" style="2" customWidth="1"/>
    <col min="12287" max="12287" width="39.140625" style="2" customWidth="1"/>
    <col min="12288" max="12289" width="0" style="2" hidden="1" customWidth="1"/>
    <col min="12290" max="12290" width="15.7109375" style="2" customWidth="1"/>
    <col min="12291" max="12297" width="0" style="2" hidden="1" customWidth="1"/>
    <col min="12298" max="12298" width="16.28515625" style="2" customWidth="1"/>
    <col min="12299" max="12299" width="15.85546875" style="2" customWidth="1"/>
    <col min="12300" max="12300" width="16.7109375" style="2" customWidth="1"/>
    <col min="12301" max="12301" width="17.140625" style="2" customWidth="1"/>
    <col min="12302" max="12302" width="12.28515625" style="2" customWidth="1"/>
    <col min="12303" max="12303" width="13" style="2" customWidth="1"/>
    <col min="12304" max="12304" width="17.140625" style="2" customWidth="1"/>
    <col min="12305" max="12305" width="23.7109375" style="2" customWidth="1"/>
    <col min="12306" max="12315" width="0" style="2" hidden="1" customWidth="1"/>
    <col min="12316" max="12317" width="19.5703125" style="2" customWidth="1"/>
    <col min="12318" max="12318" width="13.5703125" style="2" customWidth="1"/>
    <col min="12319" max="12319" width="19.5703125" style="2" customWidth="1"/>
    <col min="12320" max="12320" width="25" style="2" customWidth="1"/>
    <col min="12321" max="12321" width="22.7109375" style="2" customWidth="1"/>
    <col min="12322" max="12322" width="12.5703125" style="2" customWidth="1"/>
    <col min="12323" max="12323" width="18.5703125" style="2" customWidth="1"/>
    <col min="12324" max="12324" width="15.7109375" style="2" customWidth="1"/>
    <col min="12325" max="12330" width="0" style="2" hidden="1" customWidth="1"/>
    <col min="12331" max="12333" width="11.42578125" style="2" customWidth="1"/>
    <col min="12334" max="12334" width="36.42578125" style="2" customWidth="1"/>
    <col min="12335" max="12340" width="11.42578125" style="2" customWidth="1"/>
    <col min="12341" max="12522" width="11.42578125" style="2"/>
    <col min="12523" max="12523" width="5.85546875" style="2" customWidth="1"/>
    <col min="12524" max="12524" width="20.7109375" style="2" customWidth="1"/>
    <col min="12525" max="12525" width="36.85546875" style="2" customWidth="1"/>
    <col min="12526" max="12526" width="28.7109375" style="2" customWidth="1"/>
    <col min="12527" max="12527" width="13.5703125" style="2" customWidth="1"/>
    <col min="12528" max="12534" width="0" style="2" hidden="1" customWidth="1"/>
    <col min="12535" max="12535" width="17.7109375" style="2" customWidth="1"/>
    <col min="12536" max="12537" width="15.140625" style="2" customWidth="1"/>
    <col min="12538" max="12538" width="16.42578125" style="2" customWidth="1"/>
    <col min="12539" max="12539" width="17.28515625" style="2" customWidth="1"/>
    <col min="12540" max="12540" width="19.85546875" style="2" customWidth="1"/>
    <col min="12541" max="12541" width="14.7109375" style="2" customWidth="1"/>
    <col min="12542" max="12542" width="46" style="2" customWidth="1"/>
    <col min="12543" max="12543" width="39.140625" style="2" customWidth="1"/>
    <col min="12544" max="12545" width="0" style="2" hidden="1" customWidth="1"/>
    <col min="12546" max="12546" width="15.7109375" style="2" customWidth="1"/>
    <col min="12547" max="12553" width="0" style="2" hidden="1" customWidth="1"/>
    <col min="12554" max="12554" width="16.28515625" style="2" customWidth="1"/>
    <col min="12555" max="12555" width="15.85546875" style="2" customWidth="1"/>
    <col min="12556" max="12556" width="16.7109375" style="2" customWidth="1"/>
    <col min="12557" max="12557" width="17.140625" style="2" customWidth="1"/>
    <col min="12558" max="12558" width="12.28515625" style="2" customWidth="1"/>
    <col min="12559" max="12559" width="13" style="2" customWidth="1"/>
    <col min="12560" max="12560" width="17.140625" style="2" customWidth="1"/>
    <col min="12561" max="12561" width="23.7109375" style="2" customWidth="1"/>
    <col min="12562" max="12571" width="0" style="2" hidden="1" customWidth="1"/>
    <col min="12572" max="12573" width="19.5703125" style="2" customWidth="1"/>
    <col min="12574" max="12574" width="13.5703125" style="2" customWidth="1"/>
    <col min="12575" max="12575" width="19.5703125" style="2" customWidth="1"/>
    <col min="12576" max="12576" width="25" style="2" customWidth="1"/>
    <col min="12577" max="12577" width="22.7109375" style="2" customWidth="1"/>
    <col min="12578" max="12578" width="12.5703125" style="2" customWidth="1"/>
    <col min="12579" max="12579" width="18.5703125" style="2" customWidth="1"/>
    <col min="12580" max="12580" width="15.7109375" style="2" customWidth="1"/>
    <col min="12581" max="12586" width="0" style="2" hidden="1" customWidth="1"/>
    <col min="12587" max="12589" width="11.42578125" style="2" customWidth="1"/>
    <col min="12590" max="12590" width="36.42578125" style="2" customWidth="1"/>
    <col min="12591" max="12596" width="11.42578125" style="2" customWidth="1"/>
    <col min="12597" max="12778" width="11.42578125" style="2"/>
    <col min="12779" max="12779" width="5.85546875" style="2" customWidth="1"/>
    <col min="12780" max="12780" width="20.7109375" style="2" customWidth="1"/>
    <col min="12781" max="12781" width="36.85546875" style="2" customWidth="1"/>
    <col min="12782" max="12782" width="28.7109375" style="2" customWidth="1"/>
    <col min="12783" max="12783" width="13.5703125" style="2" customWidth="1"/>
    <col min="12784" max="12790" width="0" style="2" hidden="1" customWidth="1"/>
    <col min="12791" max="12791" width="17.7109375" style="2" customWidth="1"/>
    <col min="12792" max="12793" width="15.140625" style="2" customWidth="1"/>
    <col min="12794" max="12794" width="16.42578125" style="2" customWidth="1"/>
    <col min="12795" max="12795" width="17.28515625" style="2" customWidth="1"/>
    <col min="12796" max="12796" width="19.85546875" style="2" customWidth="1"/>
    <col min="12797" max="12797" width="14.7109375" style="2" customWidth="1"/>
    <col min="12798" max="12798" width="46" style="2" customWidth="1"/>
    <col min="12799" max="12799" width="39.140625" style="2" customWidth="1"/>
    <col min="12800" max="12801" width="0" style="2" hidden="1" customWidth="1"/>
    <col min="12802" max="12802" width="15.7109375" style="2" customWidth="1"/>
    <col min="12803" max="12809" width="0" style="2" hidden="1" customWidth="1"/>
    <col min="12810" max="12810" width="16.28515625" style="2" customWidth="1"/>
    <col min="12811" max="12811" width="15.85546875" style="2" customWidth="1"/>
    <col min="12812" max="12812" width="16.7109375" style="2" customWidth="1"/>
    <col min="12813" max="12813" width="17.140625" style="2" customWidth="1"/>
    <col min="12814" max="12814" width="12.28515625" style="2" customWidth="1"/>
    <col min="12815" max="12815" width="13" style="2" customWidth="1"/>
    <col min="12816" max="12816" width="17.140625" style="2" customWidth="1"/>
    <col min="12817" max="12817" width="23.7109375" style="2" customWidth="1"/>
    <col min="12818" max="12827" width="0" style="2" hidden="1" customWidth="1"/>
    <col min="12828" max="12829" width="19.5703125" style="2" customWidth="1"/>
    <col min="12830" max="12830" width="13.5703125" style="2" customWidth="1"/>
    <col min="12831" max="12831" width="19.5703125" style="2" customWidth="1"/>
    <col min="12832" max="12832" width="25" style="2" customWidth="1"/>
    <col min="12833" max="12833" width="22.7109375" style="2" customWidth="1"/>
    <col min="12834" max="12834" width="12.5703125" style="2" customWidth="1"/>
    <col min="12835" max="12835" width="18.5703125" style="2" customWidth="1"/>
    <col min="12836" max="12836" width="15.7109375" style="2" customWidth="1"/>
    <col min="12837" max="12842" width="0" style="2" hidden="1" customWidth="1"/>
    <col min="12843" max="12845" width="11.42578125" style="2" customWidth="1"/>
    <col min="12846" max="12846" width="36.42578125" style="2" customWidth="1"/>
    <col min="12847" max="12852" width="11.42578125" style="2" customWidth="1"/>
    <col min="12853" max="13034" width="11.42578125" style="2"/>
    <col min="13035" max="13035" width="5.85546875" style="2" customWidth="1"/>
    <col min="13036" max="13036" width="20.7109375" style="2" customWidth="1"/>
    <col min="13037" max="13037" width="36.85546875" style="2" customWidth="1"/>
    <col min="13038" max="13038" width="28.7109375" style="2" customWidth="1"/>
    <col min="13039" max="13039" width="13.5703125" style="2" customWidth="1"/>
    <col min="13040" max="13046" width="0" style="2" hidden="1" customWidth="1"/>
    <col min="13047" max="13047" width="17.7109375" style="2" customWidth="1"/>
    <col min="13048" max="13049" width="15.140625" style="2" customWidth="1"/>
    <col min="13050" max="13050" width="16.42578125" style="2" customWidth="1"/>
    <col min="13051" max="13051" width="17.28515625" style="2" customWidth="1"/>
    <col min="13052" max="13052" width="19.85546875" style="2" customWidth="1"/>
    <col min="13053" max="13053" width="14.7109375" style="2" customWidth="1"/>
    <col min="13054" max="13054" width="46" style="2" customWidth="1"/>
    <col min="13055" max="13055" width="39.140625" style="2" customWidth="1"/>
    <col min="13056" max="13057" width="0" style="2" hidden="1" customWidth="1"/>
    <col min="13058" max="13058" width="15.7109375" style="2" customWidth="1"/>
    <col min="13059" max="13065" width="0" style="2" hidden="1" customWidth="1"/>
    <col min="13066" max="13066" width="16.28515625" style="2" customWidth="1"/>
    <col min="13067" max="13067" width="15.85546875" style="2" customWidth="1"/>
    <col min="13068" max="13068" width="16.7109375" style="2" customWidth="1"/>
    <col min="13069" max="13069" width="17.140625" style="2" customWidth="1"/>
    <col min="13070" max="13070" width="12.28515625" style="2" customWidth="1"/>
    <col min="13071" max="13071" width="13" style="2" customWidth="1"/>
    <col min="13072" max="13072" width="17.140625" style="2" customWidth="1"/>
    <col min="13073" max="13073" width="23.7109375" style="2" customWidth="1"/>
    <col min="13074" max="13083" width="0" style="2" hidden="1" customWidth="1"/>
    <col min="13084" max="13085" width="19.5703125" style="2" customWidth="1"/>
    <col min="13086" max="13086" width="13.5703125" style="2" customWidth="1"/>
    <col min="13087" max="13087" width="19.5703125" style="2" customWidth="1"/>
    <col min="13088" max="13088" width="25" style="2" customWidth="1"/>
    <col min="13089" max="13089" width="22.7109375" style="2" customWidth="1"/>
    <col min="13090" max="13090" width="12.5703125" style="2" customWidth="1"/>
    <col min="13091" max="13091" width="18.5703125" style="2" customWidth="1"/>
    <col min="13092" max="13092" width="15.7109375" style="2" customWidth="1"/>
    <col min="13093" max="13098" width="0" style="2" hidden="1" customWidth="1"/>
    <col min="13099" max="13101" width="11.42578125" style="2" customWidth="1"/>
    <col min="13102" max="13102" width="36.42578125" style="2" customWidth="1"/>
    <col min="13103" max="13108" width="11.42578125" style="2" customWidth="1"/>
    <col min="13109" max="13290" width="11.42578125" style="2"/>
    <col min="13291" max="13291" width="5.85546875" style="2" customWidth="1"/>
    <col min="13292" max="13292" width="20.7109375" style="2" customWidth="1"/>
    <col min="13293" max="13293" width="36.85546875" style="2" customWidth="1"/>
    <col min="13294" max="13294" width="28.7109375" style="2" customWidth="1"/>
    <col min="13295" max="13295" width="13.5703125" style="2" customWidth="1"/>
    <col min="13296" max="13302" width="0" style="2" hidden="1" customWidth="1"/>
    <col min="13303" max="13303" width="17.7109375" style="2" customWidth="1"/>
    <col min="13304" max="13305" width="15.140625" style="2" customWidth="1"/>
    <col min="13306" max="13306" width="16.42578125" style="2" customWidth="1"/>
    <col min="13307" max="13307" width="17.28515625" style="2" customWidth="1"/>
    <col min="13308" max="13308" width="19.85546875" style="2" customWidth="1"/>
    <col min="13309" max="13309" width="14.7109375" style="2" customWidth="1"/>
    <col min="13310" max="13310" width="46" style="2" customWidth="1"/>
    <col min="13311" max="13311" width="39.140625" style="2" customWidth="1"/>
    <col min="13312" max="13313" width="0" style="2" hidden="1" customWidth="1"/>
    <col min="13314" max="13314" width="15.7109375" style="2" customWidth="1"/>
    <col min="13315" max="13321" width="0" style="2" hidden="1" customWidth="1"/>
    <col min="13322" max="13322" width="16.28515625" style="2" customWidth="1"/>
    <col min="13323" max="13323" width="15.85546875" style="2" customWidth="1"/>
    <col min="13324" max="13324" width="16.7109375" style="2" customWidth="1"/>
    <col min="13325" max="13325" width="17.140625" style="2" customWidth="1"/>
    <col min="13326" max="13326" width="12.28515625" style="2" customWidth="1"/>
    <col min="13327" max="13327" width="13" style="2" customWidth="1"/>
    <col min="13328" max="13328" width="17.140625" style="2" customWidth="1"/>
    <col min="13329" max="13329" width="23.7109375" style="2" customWidth="1"/>
    <col min="13330" max="13339" width="0" style="2" hidden="1" customWidth="1"/>
    <col min="13340" max="13341" width="19.5703125" style="2" customWidth="1"/>
    <col min="13342" max="13342" width="13.5703125" style="2" customWidth="1"/>
    <col min="13343" max="13343" width="19.5703125" style="2" customWidth="1"/>
    <col min="13344" max="13344" width="25" style="2" customWidth="1"/>
    <col min="13345" max="13345" width="22.7109375" style="2" customWidth="1"/>
    <col min="13346" max="13346" width="12.5703125" style="2" customWidth="1"/>
    <col min="13347" max="13347" width="18.5703125" style="2" customWidth="1"/>
    <col min="13348" max="13348" width="15.7109375" style="2" customWidth="1"/>
    <col min="13349" max="13354" width="0" style="2" hidden="1" customWidth="1"/>
    <col min="13355" max="13357" width="11.42578125" style="2" customWidth="1"/>
    <col min="13358" max="13358" width="36.42578125" style="2" customWidth="1"/>
    <col min="13359" max="13364" width="11.42578125" style="2" customWidth="1"/>
    <col min="13365" max="13546" width="11.42578125" style="2"/>
    <col min="13547" max="13547" width="5.85546875" style="2" customWidth="1"/>
    <col min="13548" max="13548" width="20.7109375" style="2" customWidth="1"/>
    <col min="13549" max="13549" width="36.85546875" style="2" customWidth="1"/>
    <col min="13550" max="13550" width="28.7109375" style="2" customWidth="1"/>
    <col min="13551" max="13551" width="13.5703125" style="2" customWidth="1"/>
    <col min="13552" max="13558" width="0" style="2" hidden="1" customWidth="1"/>
    <col min="13559" max="13559" width="17.7109375" style="2" customWidth="1"/>
    <col min="13560" max="13561" width="15.140625" style="2" customWidth="1"/>
    <col min="13562" max="13562" width="16.42578125" style="2" customWidth="1"/>
    <col min="13563" max="13563" width="17.28515625" style="2" customWidth="1"/>
    <col min="13564" max="13564" width="19.85546875" style="2" customWidth="1"/>
    <col min="13565" max="13565" width="14.7109375" style="2" customWidth="1"/>
    <col min="13566" max="13566" width="46" style="2" customWidth="1"/>
    <col min="13567" max="13567" width="39.140625" style="2" customWidth="1"/>
    <col min="13568" max="13569" width="0" style="2" hidden="1" customWidth="1"/>
    <col min="13570" max="13570" width="15.7109375" style="2" customWidth="1"/>
    <col min="13571" max="13577" width="0" style="2" hidden="1" customWidth="1"/>
    <col min="13578" max="13578" width="16.28515625" style="2" customWidth="1"/>
    <col min="13579" max="13579" width="15.85546875" style="2" customWidth="1"/>
    <col min="13580" max="13580" width="16.7109375" style="2" customWidth="1"/>
    <col min="13581" max="13581" width="17.140625" style="2" customWidth="1"/>
    <col min="13582" max="13582" width="12.28515625" style="2" customWidth="1"/>
    <col min="13583" max="13583" width="13" style="2" customWidth="1"/>
    <col min="13584" max="13584" width="17.140625" style="2" customWidth="1"/>
    <col min="13585" max="13585" width="23.7109375" style="2" customWidth="1"/>
    <col min="13586" max="13595" width="0" style="2" hidden="1" customWidth="1"/>
    <col min="13596" max="13597" width="19.5703125" style="2" customWidth="1"/>
    <col min="13598" max="13598" width="13.5703125" style="2" customWidth="1"/>
    <col min="13599" max="13599" width="19.5703125" style="2" customWidth="1"/>
    <col min="13600" max="13600" width="25" style="2" customWidth="1"/>
    <col min="13601" max="13601" width="22.7109375" style="2" customWidth="1"/>
    <col min="13602" max="13602" width="12.5703125" style="2" customWidth="1"/>
    <col min="13603" max="13603" width="18.5703125" style="2" customWidth="1"/>
    <col min="13604" max="13604" width="15.7109375" style="2" customWidth="1"/>
    <col min="13605" max="13610" width="0" style="2" hidden="1" customWidth="1"/>
    <col min="13611" max="13613" width="11.42578125" style="2" customWidth="1"/>
    <col min="13614" max="13614" width="36.42578125" style="2" customWidth="1"/>
    <col min="13615" max="13620" width="11.42578125" style="2" customWidth="1"/>
    <col min="13621" max="13802" width="11.42578125" style="2"/>
    <col min="13803" max="13803" width="5.85546875" style="2" customWidth="1"/>
    <col min="13804" max="13804" width="20.7109375" style="2" customWidth="1"/>
    <col min="13805" max="13805" width="36.85546875" style="2" customWidth="1"/>
    <col min="13806" max="13806" width="28.7109375" style="2" customWidth="1"/>
    <col min="13807" max="13807" width="13.5703125" style="2" customWidth="1"/>
    <col min="13808" max="13814" width="0" style="2" hidden="1" customWidth="1"/>
    <col min="13815" max="13815" width="17.7109375" style="2" customWidth="1"/>
    <col min="13816" max="13817" width="15.140625" style="2" customWidth="1"/>
    <col min="13818" max="13818" width="16.42578125" style="2" customWidth="1"/>
    <col min="13819" max="13819" width="17.28515625" style="2" customWidth="1"/>
    <col min="13820" max="13820" width="19.85546875" style="2" customWidth="1"/>
    <col min="13821" max="13821" width="14.7109375" style="2" customWidth="1"/>
    <col min="13822" max="13822" width="46" style="2" customWidth="1"/>
    <col min="13823" max="13823" width="39.140625" style="2" customWidth="1"/>
    <col min="13824" max="13825" width="0" style="2" hidden="1" customWidth="1"/>
    <col min="13826" max="13826" width="15.7109375" style="2" customWidth="1"/>
    <col min="13827" max="13833" width="0" style="2" hidden="1" customWidth="1"/>
    <col min="13834" max="13834" width="16.28515625" style="2" customWidth="1"/>
    <col min="13835" max="13835" width="15.85546875" style="2" customWidth="1"/>
    <col min="13836" max="13836" width="16.7109375" style="2" customWidth="1"/>
    <col min="13837" max="13837" width="17.140625" style="2" customWidth="1"/>
    <col min="13838" max="13838" width="12.28515625" style="2" customWidth="1"/>
    <col min="13839" max="13839" width="13" style="2" customWidth="1"/>
    <col min="13840" max="13840" width="17.140625" style="2" customWidth="1"/>
    <col min="13841" max="13841" width="23.7109375" style="2" customWidth="1"/>
    <col min="13842" max="13851" width="0" style="2" hidden="1" customWidth="1"/>
    <col min="13852" max="13853" width="19.5703125" style="2" customWidth="1"/>
    <col min="13854" max="13854" width="13.5703125" style="2" customWidth="1"/>
    <col min="13855" max="13855" width="19.5703125" style="2" customWidth="1"/>
    <col min="13856" max="13856" width="25" style="2" customWidth="1"/>
    <col min="13857" max="13857" width="22.7109375" style="2" customWidth="1"/>
    <col min="13858" max="13858" width="12.5703125" style="2" customWidth="1"/>
    <col min="13859" max="13859" width="18.5703125" style="2" customWidth="1"/>
    <col min="13860" max="13860" width="15.7109375" style="2" customWidth="1"/>
    <col min="13861" max="13866" width="0" style="2" hidden="1" customWidth="1"/>
    <col min="13867" max="13869" width="11.42578125" style="2" customWidth="1"/>
    <col min="13870" max="13870" width="36.42578125" style="2" customWidth="1"/>
    <col min="13871" max="13876" width="11.42578125" style="2" customWidth="1"/>
    <col min="13877" max="14058" width="11.42578125" style="2"/>
    <col min="14059" max="14059" width="5.85546875" style="2" customWidth="1"/>
    <col min="14060" max="14060" width="20.7109375" style="2" customWidth="1"/>
    <col min="14061" max="14061" width="36.85546875" style="2" customWidth="1"/>
    <col min="14062" max="14062" width="28.7109375" style="2" customWidth="1"/>
    <col min="14063" max="14063" width="13.5703125" style="2" customWidth="1"/>
    <col min="14064" max="14070" width="0" style="2" hidden="1" customWidth="1"/>
    <col min="14071" max="14071" width="17.7109375" style="2" customWidth="1"/>
    <col min="14072" max="14073" width="15.140625" style="2" customWidth="1"/>
    <col min="14074" max="14074" width="16.42578125" style="2" customWidth="1"/>
    <col min="14075" max="14075" width="17.28515625" style="2" customWidth="1"/>
    <col min="14076" max="14076" width="19.85546875" style="2" customWidth="1"/>
    <col min="14077" max="14077" width="14.7109375" style="2" customWidth="1"/>
    <col min="14078" max="14078" width="46" style="2" customWidth="1"/>
    <col min="14079" max="14079" width="39.140625" style="2" customWidth="1"/>
    <col min="14080" max="14081" width="0" style="2" hidden="1" customWidth="1"/>
    <col min="14082" max="14082" width="15.7109375" style="2" customWidth="1"/>
    <col min="14083" max="14089" width="0" style="2" hidden="1" customWidth="1"/>
    <col min="14090" max="14090" width="16.28515625" style="2" customWidth="1"/>
    <col min="14091" max="14091" width="15.85546875" style="2" customWidth="1"/>
    <col min="14092" max="14092" width="16.7109375" style="2" customWidth="1"/>
    <col min="14093" max="14093" width="17.140625" style="2" customWidth="1"/>
    <col min="14094" max="14094" width="12.28515625" style="2" customWidth="1"/>
    <col min="14095" max="14095" width="13" style="2" customWidth="1"/>
    <col min="14096" max="14096" width="17.140625" style="2" customWidth="1"/>
    <col min="14097" max="14097" width="23.7109375" style="2" customWidth="1"/>
    <col min="14098" max="14107" width="0" style="2" hidden="1" customWidth="1"/>
    <col min="14108" max="14109" width="19.5703125" style="2" customWidth="1"/>
    <col min="14110" max="14110" width="13.5703125" style="2" customWidth="1"/>
    <col min="14111" max="14111" width="19.5703125" style="2" customWidth="1"/>
    <col min="14112" max="14112" width="25" style="2" customWidth="1"/>
    <col min="14113" max="14113" width="22.7109375" style="2" customWidth="1"/>
    <col min="14114" max="14114" width="12.5703125" style="2" customWidth="1"/>
    <col min="14115" max="14115" width="18.5703125" style="2" customWidth="1"/>
    <col min="14116" max="14116" width="15.7109375" style="2" customWidth="1"/>
    <col min="14117" max="14122" width="0" style="2" hidden="1" customWidth="1"/>
    <col min="14123" max="14125" width="11.42578125" style="2" customWidth="1"/>
    <col min="14126" max="14126" width="36.42578125" style="2" customWidth="1"/>
    <col min="14127" max="14132" width="11.42578125" style="2" customWidth="1"/>
    <col min="14133" max="14314" width="11.42578125" style="2"/>
    <col min="14315" max="14315" width="5.85546875" style="2" customWidth="1"/>
    <col min="14316" max="14316" width="20.7109375" style="2" customWidth="1"/>
    <col min="14317" max="14317" width="36.85546875" style="2" customWidth="1"/>
    <col min="14318" max="14318" width="28.7109375" style="2" customWidth="1"/>
    <col min="14319" max="14319" width="13.5703125" style="2" customWidth="1"/>
    <col min="14320" max="14326" width="0" style="2" hidden="1" customWidth="1"/>
    <col min="14327" max="14327" width="17.7109375" style="2" customWidth="1"/>
    <col min="14328" max="14329" width="15.140625" style="2" customWidth="1"/>
    <col min="14330" max="14330" width="16.42578125" style="2" customWidth="1"/>
    <col min="14331" max="14331" width="17.28515625" style="2" customWidth="1"/>
    <col min="14332" max="14332" width="19.85546875" style="2" customWidth="1"/>
    <col min="14333" max="14333" width="14.7109375" style="2" customWidth="1"/>
    <col min="14334" max="14334" width="46" style="2" customWidth="1"/>
    <col min="14335" max="14335" width="39.140625" style="2" customWidth="1"/>
    <col min="14336" max="14337" width="0" style="2" hidden="1" customWidth="1"/>
    <col min="14338" max="14338" width="15.7109375" style="2" customWidth="1"/>
    <col min="14339" max="14345" width="0" style="2" hidden="1" customWidth="1"/>
    <col min="14346" max="14346" width="16.28515625" style="2" customWidth="1"/>
    <col min="14347" max="14347" width="15.85546875" style="2" customWidth="1"/>
    <col min="14348" max="14348" width="16.7109375" style="2" customWidth="1"/>
    <col min="14349" max="14349" width="17.140625" style="2" customWidth="1"/>
    <col min="14350" max="14350" width="12.28515625" style="2" customWidth="1"/>
    <col min="14351" max="14351" width="13" style="2" customWidth="1"/>
    <col min="14352" max="14352" width="17.140625" style="2" customWidth="1"/>
    <col min="14353" max="14353" width="23.7109375" style="2" customWidth="1"/>
    <col min="14354" max="14363" width="0" style="2" hidden="1" customWidth="1"/>
    <col min="14364" max="14365" width="19.5703125" style="2" customWidth="1"/>
    <col min="14366" max="14366" width="13.5703125" style="2" customWidth="1"/>
    <col min="14367" max="14367" width="19.5703125" style="2" customWidth="1"/>
    <col min="14368" max="14368" width="25" style="2" customWidth="1"/>
    <col min="14369" max="14369" width="22.7109375" style="2" customWidth="1"/>
    <col min="14370" max="14370" width="12.5703125" style="2" customWidth="1"/>
    <col min="14371" max="14371" width="18.5703125" style="2" customWidth="1"/>
    <col min="14372" max="14372" width="15.7109375" style="2" customWidth="1"/>
    <col min="14373" max="14378" width="0" style="2" hidden="1" customWidth="1"/>
    <col min="14379" max="14381" width="11.42578125" style="2" customWidth="1"/>
    <col min="14382" max="14382" width="36.42578125" style="2" customWidth="1"/>
    <col min="14383" max="14388" width="11.42578125" style="2" customWidth="1"/>
    <col min="14389" max="14570" width="11.42578125" style="2"/>
    <col min="14571" max="14571" width="5.85546875" style="2" customWidth="1"/>
    <col min="14572" max="14572" width="20.7109375" style="2" customWidth="1"/>
    <col min="14573" max="14573" width="36.85546875" style="2" customWidth="1"/>
    <col min="14574" max="14574" width="28.7109375" style="2" customWidth="1"/>
    <col min="14575" max="14575" width="13.5703125" style="2" customWidth="1"/>
    <col min="14576" max="14582" width="0" style="2" hidden="1" customWidth="1"/>
    <col min="14583" max="14583" width="17.7109375" style="2" customWidth="1"/>
    <col min="14584" max="14585" width="15.140625" style="2" customWidth="1"/>
    <col min="14586" max="14586" width="16.42578125" style="2" customWidth="1"/>
    <col min="14587" max="14587" width="17.28515625" style="2" customWidth="1"/>
    <col min="14588" max="14588" width="19.85546875" style="2" customWidth="1"/>
    <col min="14589" max="14589" width="14.7109375" style="2" customWidth="1"/>
    <col min="14590" max="14590" width="46" style="2" customWidth="1"/>
    <col min="14591" max="14591" width="39.140625" style="2" customWidth="1"/>
    <col min="14592" max="14593" width="0" style="2" hidden="1" customWidth="1"/>
    <col min="14594" max="14594" width="15.7109375" style="2" customWidth="1"/>
    <col min="14595" max="14601" width="0" style="2" hidden="1" customWidth="1"/>
    <col min="14602" max="14602" width="16.28515625" style="2" customWidth="1"/>
    <col min="14603" max="14603" width="15.85546875" style="2" customWidth="1"/>
    <col min="14604" max="14604" width="16.7109375" style="2" customWidth="1"/>
    <col min="14605" max="14605" width="17.140625" style="2" customWidth="1"/>
    <col min="14606" max="14606" width="12.28515625" style="2" customWidth="1"/>
    <col min="14607" max="14607" width="13" style="2" customWidth="1"/>
    <col min="14608" max="14608" width="17.140625" style="2" customWidth="1"/>
    <col min="14609" max="14609" width="23.7109375" style="2" customWidth="1"/>
    <col min="14610" max="14619" width="0" style="2" hidden="1" customWidth="1"/>
    <col min="14620" max="14621" width="19.5703125" style="2" customWidth="1"/>
    <col min="14622" max="14622" width="13.5703125" style="2" customWidth="1"/>
    <col min="14623" max="14623" width="19.5703125" style="2" customWidth="1"/>
    <col min="14624" max="14624" width="25" style="2" customWidth="1"/>
    <col min="14625" max="14625" width="22.7109375" style="2" customWidth="1"/>
    <col min="14626" max="14626" width="12.5703125" style="2" customWidth="1"/>
    <col min="14627" max="14627" width="18.5703125" style="2" customWidth="1"/>
    <col min="14628" max="14628" width="15.7109375" style="2" customWidth="1"/>
    <col min="14629" max="14634" width="0" style="2" hidden="1" customWidth="1"/>
    <col min="14635" max="14637" width="11.42578125" style="2" customWidth="1"/>
    <col min="14638" max="14638" width="36.42578125" style="2" customWidth="1"/>
    <col min="14639" max="14644" width="11.42578125" style="2" customWidth="1"/>
    <col min="14645" max="14826" width="11.42578125" style="2"/>
    <col min="14827" max="14827" width="5.85546875" style="2" customWidth="1"/>
    <col min="14828" max="14828" width="20.7109375" style="2" customWidth="1"/>
    <col min="14829" max="14829" width="36.85546875" style="2" customWidth="1"/>
    <col min="14830" max="14830" width="28.7109375" style="2" customWidth="1"/>
    <col min="14831" max="14831" width="13.5703125" style="2" customWidth="1"/>
    <col min="14832" max="14838" width="0" style="2" hidden="1" customWidth="1"/>
    <col min="14839" max="14839" width="17.7109375" style="2" customWidth="1"/>
    <col min="14840" max="14841" width="15.140625" style="2" customWidth="1"/>
    <col min="14842" max="14842" width="16.42578125" style="2" customWidth="1"/>
    <col min="14843" max="14843" width="17.28515625" style="2" customWidth="1"/>
    <col min="14844" max="14844" width="19.85546875" style="2" customWidth="1"/>
    <col min="14845" max="14845" width="14.7109375" style="2" customWidth="1"/>
    <col min="14846" max="14846" width="46" style="2" customWidth="1"/>
    <col min="14847" max="14847" width="39.140625" style="2" customWidth="1"/>
    <col min="14848" max="14849" width="0" style="2" hidden="1" customWidth="1"/>
    <col min="14850" max="14850" width="15.7109375" style="2" customWidth="1"/>
    <col min="14851" max="14857" width="0" style="2" hidden="1" customWidth="1"/>
    <col min="14858" max="14858" width="16.28515625" style="2" customWidth="1"/>
    <col min="14859" max="14859" width="15.85546875" style="2" customWidth="1"/>
    <col min="14860" max="14860" width="16.7109375" style="2" customWidth="1"/>
    <col min="14861" max="14861" width="17.140625" style="2" customWidth="1"/>
    <col min="14862" max="14862" width="12.28515625" style="2" customWidth="1"/>
    <col min="14863" max="14863" width="13" style="2" customWidth="1"/>
    <col min="14864" max="14864" width="17.140625" style="2" customWidth="1"/>
    <col min="14865" max="14865" width="23.7109375" style="2" customWidth="1"/>
    <col min="14866" max="14875" width="0" style="2" hidden="1" customWidth="1"/>
    <col min="14876" max="14877" width="19.5703125" style="2" customWidth="1"/>
    <col min="14878" max="14878" width="13.5703125" style="2" customWidth="1"/>
    <col min="14879" max="14879" width="19.5703125" style="2" customWidth="1"/>
    <col min="14880" max="14880" width="25" style="2" customWidth="1"/>
    <col min="14881" max="14881" width="22.7109375" style="2" customWidth="1"/>
    <col min="14882" max="14882" width="12.5703125" style="2" customWidth="1"/>
    <col min="14883" max="14883" width="18.5703125" style="2" customWidth="1"/>
    <col min="14884" max="14884" width="15.7109375" style="2" customWidth="1"/>
    <col min="14885" max="14890" width="0" style="2" hidden="1" customWidth="1"/>
    <col min="14891" max="14893" width="11.42578125" style="2" customWidth="1"/>
    <col min="14894" max="14894" width="36.42578125" style="2" customWidth="1"/>
    <col min="14895" max="14900" width="11.42578125" style="2" customWidth="1"/>
    <col min="14901" max="15082" width="11.42578125" style="2"/>
    <col min="15083" max="15083" width="5.85546875" style="2" customWidth="1"/>
    <col min="15084" max="15084" width="20.7109375" style="2" customWidth="1"/>
    <col min="15085" max="15085" width="36.85546875" style="2" customWidth="1"/>
    <col min="15086" max="15086" width="28.7109375" style="2" customWidth="1"/>
    <col min="15087" max="15087" width="13.5703125" style="2" customWidth="1"/>
    <col min="15088" max="15094" width="0" style="2" hidden="1" customWidth="1"/>
    <col min="15095" max="15095" width="17.7109375" style="2" customWidth="1"/>
    <col min="15096" max="15097" width="15.140625" style="2" customWidth="1"/>
    <col min="15098" max="15098" width="16.42578125" style="2" customWidth="1"/>
    <col min="15099" max="15099" width="17.28515625" style="2" customWidth="1"/>
    <col min="15100" max="15100" width="19.85546875" style="2" customWidth="1"/>
    <col min="15101" max="15101" width="14.7109375" style="2" customWidth="1"/>
    <col min="15102" max="15102" width="46" style="2" customWidth="1"/>
    <col min="15103" max="15103" width="39.140625" style="2" customWidth="1"/>
    <col min="15104" max="15105" width="0" style="2" hidden="1" customWidth="1"/>
    <col min="15106" max="15106" width="15.7109375" style="2" customWidth="1"/>
    <col min="15107" max="15113" width="0" style="2" hidden="1" customWidth="1"/>
    <col min="15114" max="15114" width="16.28515625" style="2" customWidth="1"/>
    <col min="15115" max="15115" width="15.85546875" style="2" customWidth="1"/>
    <col min="15116" max="15116" width="16.7109375" style="2" customWidth="1"/>
    <col min="15117" max="15117" width="17.140625" style="2" customWidth="1"/>
    <col min="15118" max="15118" width="12.28515625" style="2" customWidth="1"/>
    <col min="15119" max="15119" width="13" style="2" customWidth="1"/>
    <col min="15120" max="15120" width="17.140625" style="2" customWidth="1"/>
    <col min="15121" max="15121" width="23.7109375" style="2" customWidth="1"/>
    <col min="15122" max="15131" width="0" style="2" hidden="1" customWidth="1"/>
    <col min="15132" max="15133" width="19.5703125" style="2" customWidth="1"/>
    <col min="15134" max="15134" width="13.5703125" style="2" customWidth="1"/>
    <col min="15135" max="15135" width="19.5703125" style="2" customWidth="1"/>
    <col min="15136" max="15136" width="25" style="2" customWidth="1"/>
    <col min="15137" max="15137" width="22.7109375" style="2" customWidth="1"/>
    <col min="15138" max="15138" width="12.5703125" style="2" customWidth="1"/>
    <col min="15139" max="15139" width="18.5703125" style="2" customWidth="1"/>
    <col min="15140" max="15140" width="15.7109375" style="2" customWidth="1"/>
    <col min="15141" max="15146" width="0" style="2" hidden="1" customWidth="1"/>
    <col min="15147" max="15149" width="11.42578125" style="2" customWidth="1"/>
    <col min="15150" max="15150" width="36.42578125" style="2" customWidth="1"/>
    <col min="15151" max="15156" width="11.42578125" style="2" customWidth="1"/>
    <col min="15157" max="15338" width="11.42578125" style="2"/>
    <col min="15339" max="15339" width="5.85546875" style="2" customWidth="1"/>
    <col min="15340" max="15340" width="20.7109375" style="2" customWidth="1"/>
    <col min="15341" max="15341" width="36.85546875" style="2" customWidth="1"/>
    <col min="15342" max="15342" width="28.7109375" style="2" customWidth="1"/>
    <col min="15343" max="15343" width="13.5703125" style="2" customWidth="1"/>
    <col min="15344" max="15350" width="0" style="2" hidden="1" customWidth="1"/>
    <col min="15351" max="15351" width="17.7109375" style="2" customWidth="1"/>
    <col min="15352" max="15353" width="15.140625" style="2" customWidth="1"/>
    <col min="15354" max="15354" width="16.42578125" style="2" customWidth="1"/>
    <col min="15355" max="15355" width="17.28515625" style="2" customWidth="1"/>
    <col min="15356" max="15356" width="19.85546875" style="2" customWidth="1"/>
    <col min="15357" max="15357" width="14.7109375" style="2" customWidth="1"/>
    <col min="15358" max="15358" width="46" style="2" customWidth="1"/>
    <col min="15359" max="15359" width="39.140625" style="2" customWidth="1"/>
    <col min="15360" max="15361" width="0" style="2" hidden="1" customWidth="1"/>
    <col min="15362" max="15362" width="15.7109375" style="2" customWidth="1"/>
    <col min="15363" max="15369" width="0" style="2" hidden="1" customWidth="1"/>
    <col min="15370" max="15370" width="16.28515625" style="2" customWidth="1"/>
    <col min="15371" max="15371" width="15.85546875" style="2" customWidth="1"/>
    <col min="15372" max="15372" width="16.7109375" style="2" customWidth="1"/>
    <col min="15373" max="15373" width="17.140625" style="2" customWidth="1"/>
    <col min="15374" max="15374" width="12.28515625" style="2" customWidth="1"/>
    <col min="15375" max="15375" width="13" style="2" customWidth="1"/>
    <col min="15376" max="15376" width="17.140625" style="2" customWidth="1"/>
    <col min="15377" max="15377" width="23.7109375" style="2" customWidth="1"/>
    <col min="15378" max="15387" width="0" style="2" hidden="1" customWidth="1"/>
    <col min="15388" max="15389" width="19.5703125" style="2" customWidth="1"/>
    <col min="15390" max="15390" width="13.5703125" style="2" customWidth="1"/>
    <col min="15391" max="15391" width="19.5703125" style="2" customWidth="1"/>
    <col min="15392" max="15392" width="25" style="2" customWidth="1"/>
    <col min="15393" max="15393" width="22.7109375" style="2" customWidth="1"/>
    <col min="15394" max="15394" width="12.5703125" style="2" customWidth="1"/>
    <col min="15395" max="15395" width="18.5703125" style="2" customWidth="1"/>
    <col min="15396" max="15396" width="15.7109375" style="2" customWidth="1"/>
    <col min="15397" max="15402" width="0" style="2" hidden="1" customWidth="1"/>
    <col min="15403" max="15405" width="11.42578125" style="2" customWidth="1"/>
    <col min="15406" max="15406" width="36.42578125" style="2" customWidth="1"/>
    <col min="15407" max="15412" width="11.42578125" style="2" customWidth="1"/>
    <col min="15413" max="15594" width="11.42578125" style="2"/>
    <col min="15595" max="15595" width="5.85546875" style="2" customWidth="1"/>
    <col min="15596" max="15596" width="20.7109375" style="2" customWidth="1"/>
    <col min="15597" max="15597" width="36.85546875" style="2" customWidth="1"/>
    <col min="15598" max="15598" width="28.7109375" style="2" customWidth="1"/>
    <col min="15599" max="15599" width="13.5703125" style="2" customWidth="1"/>
    <col min="15600" max="15606" width="0" style="2" hidden="1" customWidth="1"/>
    <col min="15607" max="15607" width="17.7109375" style="2" customWidth="1"/>
    <col min="15608" max="15609" width="15.140625" style="2" customWidth="1"/>
    <col min="15610" max="15610" width="16.42578125" style="2" customWidth="1"/>
    <col min="15611" max="15611" width="17.28515625" style="2" customWidth="1"/>
    <col min="15612" max="15612" width="19.85546875" style="2" customWidth="1"/>
    <col min="15613" max="15613" width="14.7109375" style="2" customWidth="1"/>
    <col min="15614" max="15614" width="46" style="2" customWidth="1"/>
    <col min="15615" max="15615" width="39.140625" style="2" customWidth="1"/>
    <col min="15616" max="15617" width="0" style="2" hidden="1" customWidth="1"/>
    <col min="15618" max="15618" width="15.7109375" style="2" customWidth="1"/>
    <col min="15619" max="15625" width="0" style="2" hidden="1" customWidth="1"/>
    <col min="15626" max="15626" width="16.28515625" style="2" customWidth="1"/>
    <col min="15627" max="15627" width="15.85546875" style="2" customWidth="1"/>
    <col min="15628" max="15628" width="16.7109375" style="2" customWidth="1"/>
    <col min="15629" max="15629" width="17.140625" style="2" customWidth="1"/>
    <col min="15630" max="15630" width="12.28515625" style="2" customWidth="1"/>
    <col min="15631" max="15631" width="13" style="2" customWidth="1"/>
    <col min="15632" max="15632" width="17.140625" style="2" customWidth="1"/>
    <col min="15633" max="15633" width="23.7109375" style="2" customWidth="1"/>
    <col min="15634" max="15643" width="0" style="2" hidden="1" customWidth="1"/>
    <col min="15644" max="15645" width="19.5703125" style="2" customWidth="1"/>
    <col min="15646" max="15646" width="13.5703125" style="2" customWidth="1"/>
    <col min="15647" max="15647" width="19.5703125" style="2" customWidth="1"/>
    <col min="15648" max="15648" width="25" style="2" customWidth="1"/>
    <col min="15649" max="15649" width="22.7109375" style="2" customWidth="1"/>
    <col min="15650" max="15650" width="12.5703125" style="2" customWidth="1"/>
    <col min="15651" max="15651" width="18.5703125" style="2" customWidth="1"/>
    <col min="15652" max="15652" width="15.7109375" style="2" customWidth="1"/>
    <col min="15653" max="15658" width="0" style="2" hidden="1" customWidth="1"/>
    <col min="15659" max="15661" width="11.42578125" style="2" customWidth="1"/>
    <col min="15662" max="15662" width="36.42578125" style="2" customWidth="1"/>
    <col min="15663" max="15668" width="11.42578125" style="2" customWidth="1"/>
    <col min="15669" max="15850" width="11.42578125" style="2"/>
    <col min="15851" max="15851" width="5.85546875" style="2" customWidth="1"/>
    <col min="15852" max="15852" width="20.7109375" style="2" customWidth="1"/>
    <col min="15853" max="15853" width="36.85546875" style="2" customWidth="1"/>
    <col min="15854" max="15854" width="28.7109375" style="2" customWidth="1"/>
    <col min="15855" max="15855" width="13.5703125" style="2" customWidth="1"/>
    <col min="15856" max="15862" width="0" style="2" hidden="1" customWidth="1"/>
    <col min="15863" max="15863" width="17.7109375" style="2" customWidth="1"/>
    <col min="15864" max="15865" width="15.140625" style="2" customWidth="1"/>
    <col min="15866" max="15866" width="16.42578125" style="2" customWidth="1"/>
    <col min="15867" max="15867" width="17.28515625" style="2" customWidth="1"/>
    <col min="15868" max="15868" width="19.85546875" style="2" customWidth="1"/>
    <col min="15869" max="15869" width="14.7109375" style="2" customWidth="1"/>
    <col min="15870" max="15870" width="46" style="2" customWidth="1"/>
    <col min="15871" max="15871" width="39.140625" style="2" customWidth="1"/>
    <col min="15872" max="15873" width="0" style="2" hidden="1" customWidth="1"/>
    <col min="15874" max="15874" width="15.7109375" style="2" customWidth="1"/>
    <col min="15875" max="15881" width="0" style="2" hidden="1" customWidth="1"/>
    <col min="15882" max="15882" width="16.28515625" style="2" customWidth="1"/>
    <col min="15883" max="15883" width="15.85546875" style="2" customWidth="1"/>
    <col min="15884" max="15884" width="16.7109375" style="2" customWidth="1"/>
    <col min="15885" max="15885" width="17.140625" style="2" customWidth="1"/>
    <col min="15886" max="15886" width="12.28515625" style="2" customWidth="1"/>
    <col min="15887" max="15887" width="13" style="2" customWidth="1"/>
    <col min="15888" max="15888" width="17.140625" style="2" customWidth="1"/>
    <col min="15889" max="15889" width="23.7109375" style="2" customWidth="1"/>
    <col min="15890" max="15899" width="0" style="2" hidden="1" customWidth="1"/>
    <col min="15900" max="15901" width="19.5703125" style="2" customWidth="1"/>
    <col min="15902" max="15902" width="13.5703125" style="2" customWidth="1"/>
    <col min="15903" max="15903" width="19.5703125" style="2" customWidth="1"/>
    <col min="15904" max="15904" width="25" style="2" customWidth="1"/>
    <col min="15905" max="15905" width="22.7109375" style="2" customWidth="1"/>
    <col min="15906" max="15906" width="12.5703125" style="2" customWidth="1"/>
    <col min="15907" max="15907" width="18.5703125" style="2" customWidth="1"/>
    <col min="15908" max="15908" width="15.7109375" style="2" customWidth="1"/>
    <col min="15909" max="15914" width="0" style="2" hidden="1" customWidth="1"/>
    <col min="15915" max="15917" width="11.42578125" style="2" customWidth="1"/>
    <col min="15918" max="15918" width="36.42578125" style="2" customWidth="1"/>
    <col min="15919" max="15924" width="11.42578125" style="2" customWidth="1"/>
    <col min="15925" max="16106" width="11.42578125" style="2"/>
    <col min="16107" max="16107" width="5.85546875" style="2" customWidth="1"/>
    <col min="16108" max="16108" width="20.7109375" style="2" customWidth="1"/>
    <col min="16109" max="16109" width="36.85546875" style="2" customWidth="1"/>
    <col min="16110" max="16110" width="28.7109375" style="2" customWidth="1"/>
    <col min="16111" max="16111" width="13.5703125" style="2" customWidth="1"/>
    <col min="16112" max="16118" width="0" style="2" hidden="1" customWidth="1"/>
    <col min="16119" max="16119" width="17.7109375" style="2" customWidth="1"/>
    <col min="16120" max="16121" width="15.140625" style="2" customWidth="1"/>
    <col min="16122" max="16122" width="16.42578125" style="2" customWidth="1"/>
    <col min="16123" max="16123" width="17.28515625" style="2" customWidth="1"/>
    <col min="16124" max="16124" width="19.85546875" style="2" customWidth="1"/>
    <col min="16125" max="16125" width="14.7109375" style="2" customWidth="1"/>
    <col min="16126" max="16126" width="46" style="2" customWidth="1"/>
    <col min="16127" max="16127" width="39.140625" style="2" customWidth="1"/>
    <col min="16128" max="16129" width="0" style="2" hidden="1" customWidth="1"/>
    <col min="16130" max="16130" width="15.7109375" style="2" customWidth="1"/>
    <col min="16131" max="16137" width="0" style="2" hidden="1" customWidth="1"/>
    <col min="16138" max="16138" width="16.28515625" style="2" customWidth="1"/>
    <col min="16139" max="16139" width="15.85546875" style="2" customWidth="1"/>
    <col min="16140" max="16140" width="16.7109375" style="2" customWidth="1"/>
    <col min="16141" max="16141" width="17.140625" style="2" customWidth="1"/>
    <col min="16142" max="16142" width="12.28515625" style="2" customWidth="1"/>
    <col min="16143" max="16143" width="13" style="2" customWidth="1"/>
    <col min="16144" max="16144" width="17.140625" style="2" customWidth="1"/>
    <col min="16145" max="16145" width="23.7109375" style="2" customWidth="1"/>
    <col min="16146" max="16155" width="0" style="2" hidden="1" customWidth="1"/>
    <col min="16156" max="16157" width="19.5703125" style="2" customWidth="1"/>
    <col min="16158" max="16158" width="13.5703125" style="2" customWidth="1"/>
    <col min="16159" max="16159" width="19.5703125" style="2" customWidth="1"/>
    <col min="16160" max="16160" width="25" style="2" customWidth="1"/>
    <col min="16161" max="16161" width="22.7109375" style="2" customWidth="1"/>
    <col min="16162" max="16162" width="12.5703125" style="2" customWidth="1"/>
    <col min="16163" max="16163" width="18.5703125" style="2" customWidth="1"/>
    <col min="16164" max="16164" width="15.7109375" style="2" customWidth="1"/>
    <col min="16165" max="16170" width="0" style="2" hidden="1" customWidth="1"/>
    <col min="16171" max="16173" width="11.42578125" style="2" customWidth="1"/>
    <col min="16174" max="16174" width="36.42578125" style="2" customWidth="1"/>
    <col min="16175" max="16180" width="11.42578125" style="2" customWidth="1"/>
    <col min="16181" max="16384" width="11.42578125" style="2"/>
  </cols>
  <sheetData>
    <row r="1" spans="1:92" ht="15" customHeight="1" x14ac:dyDescent="0.25">
      <c r="F1" s="4"/>
      <c r="G1" s="4"/>
      <c r="H1" s="4"/>
      <c r="I1" s="4"/>
      <c r="J1" s="4"/>
      <c r="K1" s="4"/>
      <c r="L1" s="32"/>
      <c r="M1" s="4"/>
      <c r="N1" s="4"/>
      <c r="O1" s="4"/>
      <c r="P1" s="4"/>
      <c r="Q1" s="4"/>
      <c r="R1" s="4"/>
      <c r="S1" s="4"/>
    </row>
    <row r="2" spans="1:92" ht="15" customHeight="1" x14ac:dyDescent="0.25">
      <c r="F2" s="4"/>
      <c r="G2" s="4"/>
      <c r="H2" s="4"/>
      <c r="I2" s="4"/>
      <c r="J2" s="4"/>
      <c r="K2" s="4"/>
      <c r="L2" s="32"/>
      <c r="M2" s="4"/>
      <c r="N2" s="4"/>
      <c r="O2" s="4"/>
      <c r="P2" s="4"/>
      <c r="Q2" s="4"/>
      <c r="R2" s="4"/>
      <c r="S2" s="4"/>
    </row>
    <row r="3" spans="1:92" ht="15" customHeight="1" x14ac:dyDescent="0.25">
      <c r="F3" s="4"/>
      <c r="G3" s="4"/>
      <c r="H3" s="4"/>
      <c r="I3" s="4"/>
      <c r="J3" s="4"/>
      <c r="K3" s="4"/>
      <c r="L3" s="32"/>
      <c r="M3" s="4"/>
      <c r="N3" s="4"/>
      <c r="O3" s="4"/>
      <c r="P3" s="4"/>
      <c r="Q3" s="4"/>
      <c r="R3" s="4"/>
      <c r="S3" s="4"/>
    </row>
    <row r="4" spans="1:92" ht="18.75" x14ac:dyDescent="0.25">
      <c r="B4" s="196" t="s">
        <v>34</v>
      </c>
      <c r="C4" s="196"/>
      <c r="D4" s="196"/>
      <c r="E4" s="65"/>
      <c r="F4" s="4"/>
      <c r="G4" s="4"/>
      <c r="H4" s="4"/>
      <c r="I4" s="4"/>
      <c r="J4" s="4"/>
      <c r="K4" s="4"/>
      <c r="L4" s="32"/>
      <c r="M4" s="4"/>
      <c r="N4" s="4"/>
      <c r="O4" s="4"/>
      <c r="P4" s="4"/>
      <c r="Q4" s="4"/>
      <c r="R4" s="4"/>
      <c r="S4" s="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92" ht="18.75" x14ac:dyDescent="0.25">
      <c r="B5" s="196" t="s">
        <v>388</v>
      </c>
      <c r="C5" s="196"/>
      <c r="D5" s="196"/>
      <c r="E5" s="65"/>
      <c r="F5" s="4"/>
      <c r="G5" s="4"/>
      <c r="H5" s="4"/>
      <c r="I5" s="4"/>
      <c r="J5" s="4"/>
      <c r="K5" s="4"/>
      <c r="L5" s="32"/>
      <c r="M5" s="4"/>
      <c r="N5" s="4"/>
      <c r="O5" s="4"/>
      <c r="P5" s="4"/>
      <c r="Q5" s="4"/>
      <c r="R5" s="4"/>
      <c r="S5" s="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92" ht="18.75" x14ac:dyDescent="0.25">
      <c r="B6" s="196" t="s">
        <v>4</v>
      </c>
      <c r="C6" s="196"/>
      <c r="D6" s="196"/>
      <c r="E6" s="65"/>
      <c r="F6" s="4"/>
      <c r="G6" s="4"/>
      <c r="H6" s="4"/>
      <c r="I6" s="4"/>
      <c r="J6" s="4"/>
      <c r="K6" s="4"/>
      <c r="L6" s="32"/>
      <c r="M6" s="4"/>
      <c r="N6" s="4"/>
      <c r="O6" s="4"/>
      <c r="P6" s="4"/>
      <c r="Q6" s="4"/>
      <c r="R6" s="4"/>
      <c r="S6" s="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92" ht="18.75" customHeight="1" thickBot="1" x14ac:dyDescent="0.35">
      <c r="D7" s="8"/>
      <c r="E7" s="8"/>
      <c r="F7" s="4"/>
      <c r="G7" s="4"/>
      <c r="H7" s="4"/>
      <c r="I7" s="4"/>
      <c r="J7" s="4"/>
      <c r="K7" s="4"/>
      <c r="L7" s="32"/>
      <c r="M7" s="4"/>
      <c r="N7" s="4"/>
      <c r="O7" s="4"/>
      <c r="P7" s="4"/>
      <c r="Q7" s="4"/>
      <c r="R7" s="4"/>
      <c r="S7" s="4"/>
    </row>
    <row r="8" spans="1:92" s="20" customFormat="1" ht="58.5" customHeight="1" thickBot="1" x14ac:dyDescent="0.3">
      <c r="A8" s="18"/>
      <c r="B8" s="12" t="s">
        <v>9</v>
      </c>
      <c r="C8" s="82" t="s">
        <v>0</v>
      </c>
      <c r="D8" s="13" t="s">
        <v>10</v>
      </c>
      <c r="E8" s="13" t="s">
        <v>258</v>
      </c>
      <c r="F8" s="13" t="s">
        <v>85</v>
      </c>
      <c r="G8" s="13" t="s">
        <v>86</v>
      </c>
      <c r="H8" s="13" t="s">
        <v>87</v>
      </c>
      <c r="I8" s="13" t="s">
        <v>88</v>
      </c>
      <c r="J8" s="13" t="s">
        <v>89</v>
      </c>
      <c r="K8" s="13" t="s">
        <v>97</v>
      </c>
      <c r="L8" s="33" t="s">
        <v>98</v>
      </c>
      <c r="M8" s="15" t="s">
        <v>11</v>
      </c>
      <c r="N8" s="15" t="s">
        <v>12</v>
      </c>
      <c r="O8" s="15" t="s">
        <v>13</v>
      </c>
      <c r="P8" s="15" t="s">
        <v>14</v>
      </c>
      <c r="Q8" s="17" t="s">
        <v>5</v>
      </c>
      <c r="R8" s="17" t="s">
        <v>6</v>
      </c>
      <c r="S8" s="17" t="s">
        <v>7</v>
      </c>
      <c r="T8" s="17" t="s">
        <v>8</v>
      </c>
      <c r="U8" s="17" t="s">
        <v>90</v>
      </c>
      <c r="V8" s="17" t="s">
        <v>96</v>
      </c>
      <c r="W8" s="17" t="s">
        <v>97</v>
      </c>
      <c r="X8" s="17" t="s">
        <v>98</v>
      </c>
      <c r="Y8" s="17" t="s">
        <v>389</v>
      </c>
      <c r="Z8" s="17" t="s">
        <v>122</v>
      </c>
      <c r="AA8" s="17" t="s">
        <v>123</v>
      </c>
      <c r="AB8" s="17" t="s">
        <v>124</v>
      </c>
      <c r="AC8" s="17" t="s">
        <v>125</v>
      </c>
      <c r="AD8" s="17" t="s">
        <v>126</v>
      </c>
      <c r="AE8" s="17" t="s">
        <v>127</v>
      </c>
      <c r="AF8" s="17" t="s">
        <v>128</v>
      </c>
      <c r="AG8" s="17" t="s">
        <v>129</v>
      </c>
      <c r="AH8" s="17" t="s">
        <v>130</v>
      </c>
      <c r="AI8" s="17" t="s">
        <v>131</v>
      </c>
      <c r="AJ8" s="17" t="s">
        <v>132</v>
      </c>
      <c r="AK8" s="17" t="s">
        <v>133</v>
      </c>
      <c r="AL8" s="17" t="s">
        <v>134</v>
      </c>
      <c r="AM8" s="17" t="s">
        <v>135</v>
      </c>
      <c r="AN8" s="17" t="s">
        <v>136</v>
      </c>
      <c r="AO8" s="17" t="s">
        <v>137</v>
      </c>
      <c r="AP8" s="17" t="s">
        <v>394</v>
      </c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</row>
    <row r="9" spans="1:92" s="24" customFormat="1" ht="59.25" customHeight="1" thickBot="1" x14ac:dyDescent="0.3">
      <c r="A9" s="23"/>
      <c r="B9" s="100" t="s">
        <v>259</v>
      </c>
      <c r="C9" s="25" t="s">
        <v>264</v>
      </c>
      <c r="D9" s="26" t="s">
        <v>265</v>
      </c>
      <c r="E9" s="66" t="s">
        <v>266</v>
      </c>
      <c r="F9" s="26">
        <v>1</v>
      </c>
      <c r="G9" s="28">
        <v>0</v>
      </c>
      <c r="H9" s="28">
        <v>1</v>
      </c>
      <c r="I9" s="28">
        <v>0</v>
      </c>
      <c r="J9" s="28">
        <v>0</v>
      </c>
      <c r="K9" s="28">
        <v>1</v>
      </c>
      <c r="L9" s="126">
        <f>IF(F9=0,"0",IFERROR(K9/F9,0))</f>
        <v>1</v>
      </c>
      <c r="M9" s="166" t="s">
        <v>47</v>
      </c>
      <c r="N9" s="166">
        <v>40</v>
      </c>
      <c r="O9" s="158" t="s">
        <v>53</v>
      </c>
      <c r="P9" s="166" t="s">
        <v>54</v>
      </c>
      <c r="Q9" s="43">
        <v>4001001</v>
      </c>
      <c r="R9" s="41" t="s">
        <v>55</v>
      </c>
      <c r="S9" s="43">
        <v>400100101</v>
      </c>
      <c r="T9" s="41" t="s">
        <v>56</v>
      </c>
      <c r="U9" s="43">
        <v>40</v>
      </c>
      <c r="V9" s="43">
        <v>10</v>
      </c>
      <c r="W9" s="40">
        <v>22</v>
      </c>
      <c r="X9" s="126">
        <v>1</v>
      </c>
      <c r="Y9" s="139" t="s">
        <v>392</v>
      </c>
      <c r="Z9" s="103">
        <v>8000000</v>
      </c>
      <c r="AA9" s="103"/>
      <c r="AB9" s="103"/>
      <c r="AC9" s="103"/>
      <c r="AD9" s="103"/>
      <c r="AE9" s="103"/>
      <c r="AF9" s="103"/>
      <c r="AG9" s="27">
        <f>+SUM(Z9:AF9)</f>
        <v>8000000</v>
      </c>
      <c r="AH9" s="103"/>
      <c r="AI9" s="103"/>
      <c r="AJ9" s="103"/>
      <c r="AK9" s="103"/>
      <c r="AL9" s="103"/>
      <c r="AM9" s="103"/>
      <c r="AN9" s="103"/>
      <c r="AO9" s="103">
        <f>+SUM(AH9:AN9)</f>
        <v>0</v>
      </c>
      <c r="AP9" s="108" t="s">
        <v>416</v>
      </c>
    </row>
    <row r="10" spans="1:92" s="24" customFormat="1" ht="69" customHeight="1" thickBot="1" x14ac:dyDescent="0.3">
      <c r="A10" s="23"/>
      <c r="B10" s="100" t="s">
        <v>259</v>
      </c>
      <c r="C10" s="36" t="s">
        <v>262</v>
      </c>
      <c r="D10" s="37" t="s">
        <v>269</v>
      </c>
      <c r="E10" s="66" t="s">
        <v>263</v>
      </c>
      <c r="F10" s="37">
        <v>1</v>
      </c>
      <c r="G10" s="39">
        <v>0</v>
      </c>
      <c r="H10" s="39">
        <v>1</v>
      </c>
      <c r="I10" s="39">
        <v>0</v>
      </c>
      <c r="J10" s="39">
        <v>0</v>
      </c>
      <c r="K10" s="39">
        <v>0</v>
      </c>
      <c r="L10" s="126">
        <f t="shared" ref="L10:L73" si="0">IF(F10=0,"0",IFERROR(K10/F10,0))</f>
        <v>0</v>
      </c>
      <c r="M10" s="167"/>
      <c r="N10" s="167"/>
      <c r="O10" s="187"/>
      <c r="P10" s="167"/>
      <c r="Q10" s="43">
        <v>4001004</v>
      </c>
      <c r="R10" s="41" t="s">
        <v>36</v>
      </c>
      <c r="S10" s="43">
        <v>400100401</v>
      </c>
      <c r="T10" s="41" t="s">
        <v>57</v>
      </c>
      <c r="U10" s="43">
        <v>3</v>
      </c>
      <c r="V10" s="43">
        <v>1</v>
      </c>
      <c r="W10" s="114">
        <v>0</v>
      </c>
      <c r="X10" s="126">
        <f>IF(V10=0,"0",IFERROR(W10/V10,0))</f>
        <v>0</v>
      </c>
      <c r="Y10" s="139"/>
      <c r="Z10" s="103"/>
      <c r="AA10" s="103"/>
      <c r="AB10" s="103"/>
      <c r="AC10" s="103"/>
      <c r="AD10" s="103"/>
      <c r="AE10" s="103"/>
      <c r="AF10" s="103"/>
      <c r="AG10" s="38">
        <f t="shared" ref="AG10:AG53" si="1">+SUM(Z10:AF10)</f>
        <v>0</v>
      </c>
      <c r="AH10" s="103"/>
      <c r="AI10" s="103"/>
      <c r="AJ10" s="103"/>
      <c r="AK10" s="103"/>
      <c r="AL10" s="103"/>
      <c r="AM10" s="103"/>
      <c r="AN10" s="103"/>
      <c r="AO10" s="103">
        <f t="shared" ref="AO10:AO18" si="2">+SUM(AH10:AN10)</f>
        <v>0</v>
      </c>
      <c r="AP10" s="108" t="s">
        <v>419</v>
      </c>
    </row>
    <row r="11" spans="1:92" s="24" customFormat="1" ht="99" customHeight="1" thickBot="1" x14ac:dyDescent="0.3">
      <c r="A11" s="23"/>
      <c r="B11" s="110" t="s">
        <v>259</v>
      </c>
      <c r="C11" s="109" t="s">
        <v>267</v>
      </c>
      <c r="D11" s="110" t="s">
        <v>268</v>
      </c>
      <c r="E11" s="110" t="s">
        <v>261</v>
      </c>
      <c r="F11" s="110">
        <v>8</v>
      </c>
      <c r="G11" s="110">
        <v>2</v>
      </c>
      <c r="H11" s="110">
        <v>2</v>
      </c>
      <c r="I11" s="110">
        <v>2</v>
      </c>
      <c r="J11" s="110">
        <v>2</v>
      </c>
      <c r="K11" s="28">
        <v>8</v>
      </c>
      <c r="L11" s="126">
        <f t="shared" si="0"/>
        <v>1</v>
      </c>
      <c r="M11" s="167"/>
      <c r="N11" s="167"/>
      <c r="O11" s="187"/>
      <c r="P11" s="167"/>
      <c r="Q11" s="117">
        <v>4001007</v>
      </c>
      <c r="R11" s="108" t="s">
        <v>58</v>
      </c>
      <c r="S11" s="43">
        <v>400100700</v>
      </c>
      <c r="T11" s="41" t="s">
        <v>59</v>
      </c>
      <c r="U11" s="43">
        <v>35</v>
      </c>
      <c r="V11" s="43">
        <v>10</v>
      </c>
      <c r="W11" s="114">
        <v>13</v>
      </c>
      <c r="X11" s="126">
        <v>1</v>
      </c>
      <c r="Y11" s="139" t="s">
        <v>392</v>
      </c>
      <c r="Z11" s="121">
        <v>8000000</v>
      </c>
      <c r="AA11" s="121"/>
      <c r="AB11" s="121"/>
      <c r="AC11" s="121"/>
      <c r="AD11" s="121"/>
      <c r="AE11" s="121"/>
      <c r="AF11" s="121"/>
      <c r="AG11" s="122">
        <f t="shared" si="1"/>
        <v>8000000</v>
      </c>
      <c r="AH11" s="103"/>
      <c r="AI11" s="103"/>
      <c r="AJ11" s="103"/>
      <c r="AK11" s="103"/>
      <c r="AL11" s="103"/>
      <c r="AM11" s="103"/>
      <c r="AN11" s="103"/>
      <c r="AO11" s="103">
        <f t="shared" si="2"/>
        <v>0</v>
      </c>
      <c r="AP11" s="108" t="s">
        <v>417</v>
      </c>
    </row>
    <row r="12" spans="1:92" s="24" customFormat="1" ht="45.75" customHeight="1" thickBot="1" x14ac:dyDescent="0.3">
      <c r="A12" s="23"/>
      <c r="B12" s="110"/>
      <c r="C12" s="109" t="s">
        <v>270</v>
      </c>
      <c r="D12" s="110"/>
      <c r="E12" s="110"/>
      <c r="F12" s="110"/>
      <c r="G12" s="110"/>
      <c r="H12" s="110"/>
      <c r="I12" s="110"/>
      <c r="J12" s="110"/>
      <c r="K12" s="28"/>
      <c r="L12" s="126" t="str">
        <f t="shared" si="0"/>
        <v>0</v>
      </c>
      <c r="M12" s="167"/>
      <c r="N12" s="167"/>
      <c r="O12" s="187"/>
      <c r="P12" s="167"/>
      <c r="Q12" s="188">
        <v>4001044</v>
      </c>
      <c r="R12" s="192" t="s">
        <v>395</v>
      </c>
      <c r="S12" s="129">
        <v>400104401</v>
      </c>
      <c r="T12" s="41" t="s">
        <v>60</v>
      </c>
      <c r="U12" s="43">
        <v>20</v>
      </c>
      <c r="V12" s="43">
        <v>0</v>
      </c>
      <c r="W12" s="114">
        <v>0</v>
      </c>
      <c r="X12" s="126" t="str">
        <f>IF(V12=0,"0",IFERROR(W12/V12,0))</f>
        <v>0</v>
      </c>
      <c r="Y12" s="40"/>
      <c r="Z12" s="163"/>
      <c r="AA12" s="163">
        <v>35000000</v>
      </c>
      <c r="AB12" s="163"/>
      <c r="AC12" s="163"/>
      <c r="AD12" s="163"/>
      <c r="AE12" s="163"/>
      <c r="AF12" s="163"/>
      <c r="AG12" s="197">
        <f t="shared" si="1"/>
        <v>35000000</v>
      </c>
      <c r="AH12" s="103"/>
      <c r="AI12" s="103"/>
      <c r="AJ12" s="103"/>
      <c r="AK12" s="103"/>
      <c r="AL12" s="103"/>
      <c r="AM12" s="103"/>
      <c r="AN12" s="103"/>
      <c r="AO12" s="103">
        <f t="shared" si="2"/>
        <v>0</v>
      </c>
      <c r="AP12" s="108" t="s">
        <v>420</v>
      </c>
    </row>
    <row r="13" spans="1:92" s="24" customFormat="1" ht="135" customHeight="1" thickBot="1" x14ac:dyDescent="0.3">
      <c r="A13" s="23"/>
      <c r="B13" s="110" t="s">
        <v>259</v>
      </c>
      <c r="C13" s="109" t="s">
        <v>274</v>
      </c>
      <c r="D13" s="110" t="s">
        <v>275</v>
      </c>
      <c r="E13" s="110" t="s">
        <v>261</v>
      </c>
      <c r="F13" s="110">
        <v>8</v>
      </c>
      <c r="G13" s="110">
        <v>0</v>
      </c>
      <c r="H13" s="110">
        <v>4</v>
      </c>
      <c r="I13" s="110">
        <v>4</v>
      </c>
      <c r="J13" s="110">
        <v>0</v>
      </c>
      <c r="K13" s="125">
        <v>6</v>
      </c>
      <c r="L13" s="126">
        <f t="shared" si="0"/>
        <v>0.75</v>
      </c>
      <c r="M13" s="167"/>
      <c r="N13" s="167"/>
      <c r="O13" s="187"/>
      <c r="P13" s="167"/>
      <c r="Q13" s="190"/>
      <c r="R13" s="192"/>
      <c r="S13" s="129">
        <v>400104402</v>
      </c>
      <c r="T13" s="41" t="s">
        <v>61</v>
      </c>
      <c r="U13" s="43">
        <v>20</v>
      </c>
      <c r="V13" s="43">
        <v>10</v>
      </c>
      <c r="W13" s="114">
        <v>6</v>
      </c>
      <c r="X13" s="126">
        <f>IF(V13=0,"0",IFERROR(W13/V13,0))</f>
        <v>0.6</v>
      </c>
      <c r="Y13" s="40" t="s">
        <v>390</v>
      </c>
      <c r="Z13" s="165"/>
      <c r="AA13" s="165"/>
      <c r="AB13" s="165"/>
      <c r="AC13" s="165"/>
      <c r="AD13" s="165"/>
      <c r="AE13" s="165"/>
      <c r="AF13" s="165"/>
      <c r="AG13" s="198"/>
      <c r="AH13" s="127">
        <v>30000000</v>
      </c>
      <c r="AI13" s="127">
        <v>12000000</v>
      </c>
      <c r="AJ13" s="127"/>
      <c r="AK13" s="127"/>
      <c r="AL13" s="127"/>
      <c r="AM13" s="127"/>
      <c r="AN13" s="127"/>
      <c r="AO13" s="103">
        <f t="shared" si="2"/>
        <v>42000000</v>
      </c>
      <c r="AP13" s="108" t="s">
        <v>418</v>
      </c>
    </row>
    <row r="14" spans="1:92" s="24" customFormat="1" ht="60.75" customHeight="1" thickBot="1" x14ac:dyDescent="0.3">
      <c r="A14" s="23"/>
      <c r="B14" s="100" t="s">
        <v>259</v>
      </c>
      <c r="C14" s="25" t="s">
        <v>271</v>
      </c>
      <c r="D14" s="26" t="s">
        <v>272</v>
      </c>
      <c r="E14" s="66" t="s">
        <v>273</v>
      </c>
      <c r="F14" s="26">
        <v>2</v>
      </c>
      <c r="G14" s="28">
        <v>0</v>
      </c>
      <c r="H14" s="28">
        <v>1</v>
      </c>
      <c r="I14" s="28">
        <v>1</v>
      </c>
      <c r="J14" s="28">
        <v>0</v>
      </c>
      <c r="K14" s="28">
        <v>1</v>
      </c>
      <c r="L14" s="126">
        <f t="shared" si="0"/>
        <v>0.5</v>
      </c>
      <c r="M14" s="167"/>
      <c r="N14" s="167"/>
      <c r="O14" s="187"/>
      <c r="P14" s="167"/>
      <c r="Q14" s="43">
        <v>4001031</v>
      </c>
      <c r="R14" s="41" t="s">
        <v>62</v>
      </c>
      <c r="S14" s="129">
        <v>400103105</v>
      </c>
      <c r="T14" s="41" t="s">
        <v>63</v>
      </c>
      <c r="U14" s="43">
        <v>20</v>
      </c>
      <c r="V14" s="43">
        <v>10</v>
      </c>
      <c r="W14" s="114">
        <v>0</v>
      </c>
      <c r="X14" s="126">
        <f>IF(V14=0,"0",IFERROR(W14/V14,0))</f>
        <v>0</v>
      </c>
      <c r="Y14" s="40"/>
      <c r="Z14" s="103"/>
      <c r="AA14" s="103"/>
      <c r="AB14" s="103"/>
      <c r="AC14" s="103"/>
      <c r="AD14" s="103"/>
      <c r="AE14" s="103"/>
      <c r="AF14" s="103"/>
      <c r="AG14" s="38">
        <f t="shared" si="1"/>
        <v>0</v>
      </c>
      <c r="AH14" s="127"/>
      <c r="AI14" s="127"/>
      <c r="AJ14" s="127"/>
      <c r="AK14" s="127"/>
      <c r="AL14" s="127"/>
      <c r="AM14" s="127"/>
      <c r="AN14" s="127"/>
      <c r="AO14" s="103">
        <f t="shared" si="2"/>
        <v>0</v>
      </c>
      <c r="AP14" s="115" t="s">
        <v>419</v>
      </c>
    </row>
    <row r="15" spans="1:92" s="24" customFormat="1" ht="78.75" customHeight="1" thickBot="1" x14ac:dyDescent="0.3">
      <c r="A15" s="23"/>
      <c r="B15" s="100"/>
      <c r="C15" s="25" t="s">
        <v>270</v>
      </c>
      <c r="D15" s="26"/>
      <c r="E15" s="66"/>
      <c r="F15" s="26"/>
      <c r="G15" s="28"/>
      <c r="H15" s="28"/>
      <c r="I15" s="28"/>
      <c r="J15" s="28"/>
      <c r="K15" s="28"/>
      <c r="L15" s="126" t="str">
        <f t="shared" si="0"/>
        <v>0</v>
      </c>
      <c r="M15" s="167"/>
      <c r="N15" s="167"/>
      <c r="O15" s="187"/>
      <c r="P15" s="158" t="s">
        <v>84</v>
      </c>
      <c r="Q15" s="114">
        <v>4003006</v>
      </c>
      <c r="R15" s="108" t="s">
        <v>36</v>
      </c>
      <c r="S15" s="43">
        <v>400300600</v>
      </c>
      <c r="T15" s="41" t="s">
        <v>396</v>
      </c>
      <c r="U15" s="43">
        <v>2</v>
      </c>
      <c r="V15" s="43">
        <v>0</v>
      </c>
      <c r="W15" s="114">
        <v>0</v>
      </c>
      <c r="X15" s="126" t="str">
        <f>IF(V15=0,"0",IFERROR(W15/V15,0))</f>
        <v>0</v>
      </c>
      <c r="Y15" s="40"/>
      <c r="Z15" s="27"/>
      <c r="AA15" s="27"/>
      <c r="AB15" s="27"/>
      <c r="AC15" s="27"/>
      <c r="AD15" s="27"/>
      <c r="AE15" s="27"/>
      <c r="AF15" s="27"/>
      <c r="AG15" s="38">
        <f t="shared" si="1"/>
        <v>0</v>
      </c>
      <c r="AH15" s="128"/>
      <c r="AI15" s="128"/>
      <c r="AJ15" s="128"/>
      <c r="AK15" s="128"/>
      <c r="AL15" s="128"/>
      <c r="AM15" s="128"/>
      <c r="AN15" s="128"/>
      <c r="AO15" s="103">
        <f t="shared" si="2"/>
        <v>0</v>
      </c>
      <c r="AP15" s="108" t="s">
        <v>420</v>
      </c>
    </row>
    <row r="16" spans="1:92" s="24" customFormat="1" ht="102.75" customHeight="1" thickBot="1" x14ac:dyDescent="0.3">
      <c r="A16" s="23"/>
      <c r="B16" s="26" t="s">
        <v>259</v>
      </c>
      <c r="C16" s="25" t="s">
        <v>387</v>
      </c>
      <c r="D16" s="26" t="s">
        <v>276</v>
      </c>
      <c r="E16" s="66" t="s">
        <v>277</v>
      </c>
      <c r="F16" s="26">
        <v>1</v>
      </c>
      <c r="G16" s="28">
        <v>1</v>
      </c>
      <c r="H16" s="28">
        <v>0</v>
      </c>
      <c r="I16" s="28">
        <v>0</v>
      </c>
      <c r="J16" s="28">
        <v>0</v>
      </c>
      <c r="K16" s="28">
        <v>1</v>
      </c>
      <c r="L16" s="126">
        <f t="shared" si="0"/>
        <v>1</v>
      </c>
      <c r="M16" s="167"/>
      <c r="N16" s="167"/>
      <c r="O16" s="187"/>
      <c r="P16" s="187"/>
      <c r="Q16" s="114">
        <v>4003009</v>
      </c>
      <c r="R16" s="108" t="s">
        <v>64</v>
      </c>
      <c r="S16" s="43">
        <v>400300900</v>
      </c>
      <c r="T16" s="41" t="s">
        <v>65</v>
      </c>
      <c r="U16" s="47">
        <v>4939</v>
      </c>
      <c r="V16" s="47">
        <v>1235</v>
      </c>
      <c r="W16" s="116">
        <v>1235</v>
      </c>
      <c r="X16" s="126">
        <f>IF(V16=0,"0",IFERROR(W16/V16,0))</f>
        <v>1</v>
      </c>
      <c r="Y16" s="40" t="s">
        <v>390</v>
      </c>
      <c r="Z16" s="27"/>
      <c r="AA16" s="27">
        <v>180000000</v>
      </c>
      <c r="AB16" s="27"/>
      <c r="AC16" s="27"/>
      <c r="AD16" s="27"/>
      <c r="AE16" s="27"/>
      <c r="AF16" s="27"/>
      <c r="AG16" s="38">
        <f t="shared" si="1"/>
        <v>180000000</v>
      </c>
      <c r="AH16" s="128"/>
      <c r="AI16" s="128">
        <v>78099455</v>
      </c>
      <c r="AJ16" s="128"/>
      <c r="AK16" s="128"/>
      <c r="AL16" s="128"/>
      <c r="AM16" s="128"/>
      <c r="AN16" s="128"/>
      <c r="AO16" s="103">
        <f t="shared" si="2"/>
        <v>78099455</v>
      </c>
      <c r="AP16" s="108" t="s">
        <v>421</v>
      </c>
    </row>
    <row r="17" spans="1:42" s="24" customFormat="1" ht="64.5" customHeight="1" thickBot="1" x14ac:dyDescent="0.3">
      <c r="A17" s="23"/>
      <c r="B17" s="113" t="s">
        <v>259</v>
      </c>
      <c r="C17" s="95" t="s">
        <v>443</v>
      </c>
      <c r="D17" s="113" t="s">
        <v>276</v>
      </c>
      <c r="E17" s="113" t="s">
        <v>277</v>
      </c>
      <c r="F17" s="113">
        <v>1</v>
      </c>
      <c r="G17" s="125">
        <v>0</v>
      </c>
      <c r="H17" s="125">
        <v>0</v>
      </c>
      <c r="I17" s="125">
        <v>1</v>
      </c>
      <c r="J17" s="125">
        <v>0</v>
      </c>
      <c r="K17" s="125">
        <v>1</v>
      </c>
      <c r="L17" s="126">
        <f t="shared" si="0"/>
        <v>1</v>
      </c>
      <c r="M17" s="167"/>
      <c r="N17" s="167"/>
      <c r="O17" s="187"/>
      <c r="P17" s="187"/>
      <c r="Q17" s="114">
        <v>4003017</v>
      </c>
      <c r="R17" s="108" t="s">
        <v>397</v>
      </c>
      <c r="S17" s="114">
        <v>400301700</v>
      </c>
      <c r="T17" s="108" t="s">
        <v>397</v>
      </c>
      <c r="U17" s="116">
        <v>3</v>
      </c>
      <c r="V17" s="116">
        <v>1</v>
      </c>
      <c r="W17" s="116">
        <v>1</v>
      </c>
      <c r="X17" s="126">
        <f>IF(V17=0,"0",IFERROR(W17/V17,0))</f>
        <v>1</v>
      </c>
      <c r="Y17" s="40" t="s">
        <v>390</v>
      </c>
      <c r="Z17" s="70"/>
      <c r="AA17" s="70"/>
      <c r="AB17" s="70"/>
      <c r="AC17" s="70"/>
      <c r="AD17" s="70"/>
      <c r="AE17" s="70"/>
      <c r="AF17" s="70"/>
      <c r="AG17" s="70"/>
      <c r="AH17" s="128">
        <v>85912050</v>
      </c>
      <c r="AI17" s="128">
        <v>9000000</v>
      </c>
      <c r="AJ17" s="128"/>
      <c r="AK17" s="128"/>
      <c r="AL17" s="128"/>
      <c r="AM17" s="128"/>
      <c r="AN17" s="128"/>
      <c r="AO17" s="103">
        <f t="shared" si="2"/>
        <v>94912050</v>
      </c>
      <c r="AP17" s="108" t="s">
        <v>441</v>
      </c>
    </row>
    <row r="18" spans="1:42" s="24" customFormat="1" ht="42.75" customHeight="1" thickBot="1" x14ac:dyDescent="0.3">
      <c r="A18" s="23"/>
      <c r="B18" s="113" t="s">
        <v>259</v>
      </c>
      <c r="C18" s="112" t="s">
        <v>278</v>
      </c>
      <c r="D18" s="113" t="s">
        <v>279</v>
      </c>
      <c r="E18" s="113" t="s">
        <v>280</v>
      </c>
      <c r="F18" s="113">
        <v>4</v>
      </c>
      <c r="G18" s="125">
        <v>1</v>
      </c>
      <c r="H18" s="125">
        <v>1</v>
      </c>
      <c r="I18" s="125">
        <v>1</v>
      </c>
      <c r="J18" s="125">
        <v>1</v>
      </c>
      <c r="K18" s="125">
        <v>4</v>
      </c>
      <c r="L18" s="126">
        <f t="shared" si="0"/>
        <v>1</v>
      </c>
      <c r="M18" s="167"/>
      <c r="N18" s="167"/>
      <c r="O18" s="187"/>
      <c r="P18" s="187"/>
      <c r="Q18" s="191">
        <v>4003049</v>
      </c>
      <c r="R18" s="192" t="s">
        <v>398</v>
      </c>
      <c r="S18" s="191">
        <v>400304900</v>
      </c>
      <c r="T18" s="192" t="s">
        <v>399</v>
      </c>
      <c r="U18" s="193">
        <v>4</v>
      </c>
      <c r="V18" s="193">
        <v>1</v>
      </c>
      <c r="W18" s="193">
        <v>1</v>
      </c>
      <c r="X18" s="140">
        <f t="shared" ref="X18" si="3">IF(V18=0,"0",IFERROR(W18/V18,0))</f>
        <v>1</v>
      </c>
      <c r="Y18" s="178" t="s">
        <v>392</v>
      </c>
      <c r="Z18" s="70"/>
      <c r="AA18" s="70"/>
      <c r="AB18" s="70"/>
      <c r="AC18" s="70"/>
      <c r="AD18" s="70"/>
      <c r="AE18" s="70"/>
      <c r="AF18" s="70"/>
      <c r="AG18" s="70"/>
      <c r="AH18" s="175"/>
      <c r="AI18" s="175"/>
      <c r="AJ18" s="175"/>
      <c r="AK18" s="175"/>
      <c r="AL18" s="175"/>
      <c r="AM18" s="175"/>
      <c r="AN18" s="175"/>
      <c r="AO18" s="175">
        <f t="shared" si="2"/>
        <v>0</v>
      </c>
      <c r="AP18" s="169" t="s">
        <v>442</v>
      </c>
    </row>
    <row r="19" spans="1:42" s="24" customFormat="1" ht="61.5" customHeight="1" thickBot="1" x14ac:dyDescent="0.3">
      <c r="A19" s="23"/>
      <c r="B19" s="113" t="s">
        <v>282</v>
      </c>
      <c r="C19" s="112" t="s">
        <v>281</v>
      </c>
      <c r="D19" s="113" t="s">
        <v>283</v>
      </c>
      <c r="E19" s="113" t="s">
        <v>284</v>
      </c>
      <c r="F19" s="113">
        <v>2</v>
      </c>
      <c r="G19" s="125">
        <v>0</v>
      </c>
      <c r="H19" s="125">
        <v>1</v>
      </c>
      <c r="I19" s="125">
        <v>1</v>
      </c>
      <c r="J19" s="125">
        <v>0</v>
      </c>
      <c r="K19" s="28">
        <v>1</v>
      </c>
      <c r="L19" s="126">
        <f t="shared" si="0"/>
        <v>0.5</v>
      </c>
      <c r="M19" s="167"/>
      <c r="N19" s="167"/>
      <c r="O19" s="187"/>
      <c r="P19" s="187"/>
      <c r="Q19" s="191"/>
      <c r="R19" s="192"/>
      <c r="S19" s="191"/>
      <c r="T19" s="192"/>
      <c r="U19" s="194"/>
      <c r="V19" s="194"/>
      <c r="W19" s="194"/>
      <c r="X19" s="141"/>
      <c r="Y19" s="179"/>
      <c r="Z19" s="27"/>
      <c r="AA19" s="27">
        <v>2000000</v>
      </c>
      <c r="AB19" s="27"/>
      <c r="AC19" s="27"/>
      <c r="AD19" s="27"/>
      <c r="AE19" s="27"/>
      <c r="AF19" s="27"/>
      <c r="AG19" s="38">
        <f t="shared" si="1"/>
        <v>2000000</v>
      </c>
      <c r="AH19" s="176"/>
      <c r="AI19" s="176"/>
      <c r="AJ19" s="176"/>
      <c r="AK19" s="176"/>
      <c r="AL19" s="176"/>
      <c r="AM19" s="176"/>
      <c r="AN19" s="176"/>
      <c r="AO19" s="176"/>
      <c r="AP19" s="170"/>
    </row>
    <row r="20" spans="1:42" s="24" customFormat="1" ht="66" customHeight="1" thickBot="1" x14ac:dyDescent="0.3">
      <c r="A20" s="23"/>
      <c r="B20" s="113" t="s">
        <v>282</v>
      </c>
      <c r="C20" s="112" t="s">
        <v>285</v>
      </c>
      <c r="D20" s="113" t="s">
        <v>283</v>
      </c>
      <c r="E20" s="113" t="s">
        <v>284</v>
      </c>
      <c r="F20" s="113">
        <v>2</v>
      </c>
      <c r="G20" s="125">
        <v>0</v>
      </c>
      <c r="H20" s="125">
        <v>1</v>
      </c>
      <c r="I20" s="125">
        <v>1</v>
      </c>
      <c r="J20" s="125">
        <v>0</v>
      </c>
      <c r="K20" s="28">
        <v>1</v>
      </c>
      <c r="L20" s="126">
        <f t="shared" si="0"/>
        <v>0.5</v>
      </c>
      <c r="M20" s="167"/>
      <c r="N20" s="167"/>
      <c r="O20" s="187"/>
      <c r="P20" s="187"/>
      <c r="Q20" s="191"/>
      <c r="R20" s="192"/>
      <c r="S20" s="191"/>
      <c r="T20" s="192"/>
      <c r="U20" s="195"/>
      <c r="V20" s="195"/>
      <c r="W20" s="195"/>
      <c r="X20" s="142"/>
      <c r="Y20" s="180"/>
      <c r="Z20" s="27"/>
      <c r="AA20" s="27"/>
      <c r="AB20" s="27"/>
      <c r="AC20" s="27"/>
      <c r="AD20" s="27"/>
      <c r="AE20" s="27"/>
      <c r="AF20" s="27"/>
      <c r="AG20" s="38">
        <f t="shared" si="1"/>
        <v>0</v>
      </c>
      <c r="AH20" s="177"/>
      <c r="AI20" s="177"/>
      <c r="AJ20" s="177"/>
      <c r="AK20" s="177"/>
      <c r="AL20" s="177"/>
      <c r="AM20" s="177"/>
      <c r="AN20" s="177"/>
      <c r="AO20" s="177"/>
      <c r="AP20" s="171"/>
    </row>
    <row r="21" spans="1:42" s="24" customFormat="1" ht="95.25" customHeight="1" thickBot="1" x14ac:dyDescent="0.3">
      <c r="A21" s="23"/>
      <c r="B21" s="113" t="s">
        <v>282</v>
      </c>
      <c r="C21" s="112" t="s">
        <v>286</v>
      </c>
      <c r="D21" s="113" t="s">
        <v>260</v>
      </c>
      <c r="E21" s="113" t="s">
        <v>287</v>
      </c>
      <c r="F21" s="104">
        <v>1</v>
      </c>
      <c r="G21" s="105">
        <v>0.25</v>
      </c>
      <c r="H21" s="105">
        <v>0.25</v>
      </c>
      <c r="I21" s="105">
        <v>0.25</v>
      </c>
      <c r="J21" s="105">
        <v>0.25</v>
      </c>
      <c r="K21" s="105">
        <v>0</v>
      </c>
      <c r="L21" s="126">
        <f t="shared" si="0"/>
        <v>0</v>
      </c>
      <c r="M21" s="167"/>
      <c r="N21" s="167"/>
      <c r="O21" s="187"/>
      <c r="P21" s="187"/>
      <c r="Q21" s="114">
        <v>4003006</v>
      </c>
      <c r="R21" s="108" t="s">
        <v>36</v>
      </c>
      <c r="S21" s="114">
        <v>400300600</v>
      </c>
      <c r="T21" s="108" t="s">
        <v>400</v>
      </c>
      <c r="U21" s="114">
        <v>1</v>
      </c>
      <c r="V21" s="114">
        <v>1</v>
      </c>
      <c r="W21" s="116">
        <v>0</v>
      </c>
      <c r="X21" s="126">
        <f t="shared" ref="X21" si="4">IF(V21=0,"0",IFERROR(W21/V21,0))</f>
        <v>0</v>
      </c>
      <c r="Y21" s="40"/>
      <c r="Z21" s="27">
        <v>3000000</v>
      </c>
      <c r="AA21" s="27"/>
      <c r="AB21" s="27"/>
      <c r="AC21" s="27"/>
      <c r="AD21" s="27"/>
      <c r="AE21" s="27"/>
      <c r="AF21" s="27"/>
      <c r="AG21" s="38">
        <f t="shared" si="1"/>
        <v>3000000</v>
      </c>
      <c r="AH21" s="103"/>
      <c r="AI21" s="103"/>
      <c r="AJ21" s="103"/>
      <c r="AK21" s="103"/>
      <c r="AL21" s="103"/>
      <c r="AM21" s="103"/>
      <c r="AN21" s="103"/>
      <c r="AO21" s="103">
        <f t="shared" ref="AO21:AO22" si="5">+SUM(AH21:AN21)</f>
        <v>0</v>
      </c>
      <c r="AP21" s="108" t="s">
        <v>419</v>
      </c>
    </row>
    <row r="22" spans="1:42" s="24" customFormat="1" ht="65.25" customHeight="1" thickBot="1" x14ac:dyDescent="0.3">
      <c r="A22" s="23"/>
      <c r="B22" s="113" t="s">
        <v>282</v>
      </c>
      <c r="C22" s="112" t="s">
        <v>387</v>
      </c>
      <c r="D22" s="113" t="s">
        <v>276</v>
      </c>
      <c r="E22" s="113" t="s">
        <v>277</v>
      </c>
      <c r="F22" s="113">
        <v>1</v>
      </c>
      <c r="G22" s="125">
        <v>1</v>
      </c>
      <c r="H22" s="125">
        <v>0</v>
      </c>
      <c r="I22" s="125">
        <v>0</v>
      </c>
      <c r="J22" s="125">
        <v>0</v>
      </c>
      <c r="K22" s="28">
        <v>1</v>
      </c>
      <c r="L22" s="126">
        <f t="shared" si="0"/>
        <v>1</v>
      </c>
      <c r="M22" s="167"/>
      <c r="N22" s="167"/>
      <c r="O22" s="187"/>
      <c r="P22" s="187"/>
      <c r="Q22" s="188">
        <v>4003010</v>
      </c>
      <c r="R22" s="169" t="s">
        <v>66</v>
      </c>
      <c r="S22" s="188">
        <v>400301000</v>
      </c>
      <c r="T22" s="169" t="s">
        <v>67</v>
      </c>
      <c r="U22" s="193">
        <v>4939</v>
      </c>
      <c r="V22" s="193">
        <v>1235</v>
      </c>
      <c r="W22" s="193">
        <v>1235</v>
      </c>
      <c r="X22" s="140">
        <f t="shared" ref="X22" si="6">IF(V22=0,"0",IFERROR(W22/V22,0))</f>
        <v>1</v>
      </c>
      <c r="Y22" s="181" t="s">
        <v>390</v>
      </c>
      <c r="Z22" s="27">
        <v>3000000</v>
      </c>
      <c r="AA22" s="27"/>
      <c r="AB22" s="27"/>
      <c r="AC22" s="27"/>
      <c r="AD22" s="27"/>
      <c r="AE22" s="27"/>
      <c r="AF22" s="27"/>
      <c r="AG22" s="38">
        <f t="shared" si="1"/>
        <v>3000000</v>
      </c>
      <c r="AH22" s="163"/>
      <c r="AI22" s="163">
        <v>66256631</v>
      </c>
      <c r="AJ22" s="163"/>
      <c r="AK22" s="163"/>
      <c r="AL22" s="163"/>
      <c r="AM22" s="163"/>
      <c r="AN22" s="163"/>
      <c r="AO22" s="163">
        <f t="shared" si="5"/>
        <v>66256631</v>
      </c>
      <c r="AP22" s="169" t="s">
        <v>421</v>
      </c>
    </row>
    <row r="23" spans="1:42" s="24" customFormat="1" ht="53.25" customHeight="1" thickBot="1" x14ac:dyDescent="0.3">
      <c r="A23" s="23"/>
      <c r="B23" s="113" t="s">
        <v>259</v>
      </c>
      <c r="C23" s="112" t="s">
        <v>288</v>
      </c>
      <c r="D23" s="113" t="s">
        <v>265</v>
      </c>
      <c r="E23" s="113" t="s">
        <v>266</v>
      </c>
      <c r="F23" s="113">
        <v>1</v>
      </c>
      <c r="G23" s="125">
        <v>0</v>
      </c>
      <c r="H23" s="125">
        <v>1</v>
      </c>
      <c r="I23" s="125">
        <v>0</v>
      </c>
      <c r="J23" s="125">
        <v>0</v>
      </c>
      <c r="K23" s="28">
        <v>1</v>
      </c>
      <c r="L23" s="126">
        <f t="shared" si="0"/>
        <v>1</v>
      </c>
      <c r="M23" s="167"/>
      <c r="N23" s="167"/>
      <c r="O23" s="187"/>
      <c r="P23" s="187"/>
      <c r="Q23" s="189"/>
      <c r="R23" s="170"/>
      <c r="S23" s="189"/>
      <c r="T23" s="170"/>
      <c r="U23" s="194"/>
      <c r="V23" s="194"/>
      <c r="W23" s="194"/>
      <c r="X23" s="141"/>
      <c r="Y23" s="182"/>
      <c r="Z23" s="27"/>
      <c r="AA23" s="27">
        <v>50000000</v>
      </c>
      <c r="AB23" s="27"/>
      <c r="AC23" s="27"/>
      <c r="AD23" s="27"/>
      <c r="AE23" s="27"/>
      <c r="AF23" s="27"/>
      <c r="AG23" s="38">
        <f t="shared" si="1"/>
        <v>50000000</v>
      </c>
      <c r="AH23" s="164"/>
      <c r="AI23" s="164"/>
      <c r="AJ23" s="164"/>
      <c r="AK23" s="164"/>
      <c r="AL23" s="164"/>
      <c r="AM23" s="164"/>
      <c r="AN23" s="164"/>
      <c r="AO23" s="164"/>
      <c r="AP23" s="170"/>
    </row>
    <row r="24" spans="1:42" s="24" customFormat="1" ht="54" customHeight="1" thickBot="1" x14ac:dyDescent="0.3">
      <c r="A24" s="23"/>
      <c r="B24" s="113" t="s">
        <v>282</v>
      </c>
      <c r="C24" s="112" t="s">
        <v>289</v>
      </c>
      <c r="D24" s="113" t="s">
        <v>290</v>
      </c>
      <c r="E24" s="113" t="s">
        <v>291</v>
      </c>
      <c r="F24" s="106">
        <v>2</v>
      </c>
      <c r="G24" s="125">
        <v>0</v>
      </c>
      <c r="H24" s="125">
        <v>1</v>
      </c>
      <c r="I24" s="125">
        <v>1</v>
      </c>
      <c r="J24" s="125">
        <v>0</v>
      </c>
      <c r="K24" s="28">
        <v>2</v>
      </c>
      <c r="L24" s="126">
        <f t="shared" si="0"/>
        <v>1</v>
      </c>
      <c r="M24" s="167"/>
      <c r="N24" s="167"/>
      <c r="O24" s="187"/>
      <c r="P24" s="187"/>
      <c r="Q24" s="190"/>
      <c r="R24" s="171"/>
      <c r="S24" s="190"/>
      <c r="T24" s="171"/>
      <c r="U24" s="195"/>
      <c r="V24" s="195"/>
      <c r="W24" s="195"/>
      <c r="X24" s="142"/>
      <c r="Y24" s="183"/>
      <c r="Z24" s="27"/>
      <c r="AA24" s="27">
        <v>100700000</v>
      </c>
      <c r="AB24" s="27"/>
      <c r="AC24" s="27"/>
      <c r="AD24" s="27"/>
      <c r="AE24" s="27"/>
      <c r="AF24" s="27"/>
      <c r="AG24" s="38">
        <f t="shared" si="1"/>
        <v>100700000</v>
      </c>
      <c r="AH24" s="165"/>
      <c r="AI24" s="165"/>
      <c r="AJ24" s="165"/>
      <c r="AK24" s="165"/>
      <c r="AL24" s="165"/>
      <c r="AM24" s="165"/>
      <c r="AN24" s="165"/>
      <c r="AO24" s="165"/>
      <c r="AP24" s="170"/>
    </row>
    <row r="25" spans="1:42" s="9" customFormat="1" ht="58.5" customHeight="1" thickBot="1" x14ac:dyDescent="0.3">
      <c r="A25" s="1"/>
      <c r="B25" s="113" t="s">
        <v>282</v>
      </c>
      <c r="C25" s="112" t="s">
        <v>387</v>
      </c>
      <c r="D25" s="113" t="s">
        <v>276</v>
      </c>
      <c r="E25" s="113" t="s">
        <v>277</v>
      </c>
      <c r="F25" s="113">
        <v>1</v>
      </c>
      <c r="G25" s="125">
        <v>1</v>
      </c>
      <c r="H25" s="125">
        <v>0</v>
      </c>
      <c r="I25" s="125">
        <v>0</v>
      </c>
      <c r="J25" s="125">
        <v>0</v>
      </c>
      <c r="K25" s="125">
        <v>1</v>
      </c>
      <c r="L25" s="126">
        <f t="shared" si="0"/>
        <v>1</v>
      </c>
      <c r="M25" s="167"/>
      <c r="N25" s="167"/>
      <c r="O25" s="187"/>
      <c r="P25" s="187"/>
      <c r="Q25" s="114">
        <v>4003014</v>
      </c>
      <c r="R25" s="108" t="s">
        <v>68</v>
      </c>
      <c r="S25" s="114">
        <v>400301400</v>
      </c>
      <c r="T25" s="108" t="s">
        <v>69</v>
      </c>
      <c r="U25" s="116">
        <v>4939</v>
      </c>
      <c r="V25" s="116">
        <v>1235</v>
      </c>
      <c r="W25" s="116">
        <v>1235</v>
      </c>
      <c r="X25" s="126">
        <f t="shared" ref="X25:X48" si="7">IF(V25=0,"0",IFERROR(W25/V25,0))</f>
        <v>1</v>
      </c>
      <c r="Y25" s="40" t="s">
        <v>390</v>
      </c>
      <c r="Z25" s="70"/>
      <c r="AA25" s="70"/>
      <c r="AB25" s="70"/>
      <c r="AC25" s="70">
        <v>500000000</v>
      </c>
      <c r="AD25" s="70"/>
      <c r="AE25" s="70"/>
      <c r="AF25" s="70"/>
      <c r="AG25" s="70">
        <f t="shared" si="1"/>
        <v>500000000</v>
      </c>
      <c r="AH25" s="92"/>
      <c r="AI25" s="92">
        <v>42426917</v>
      </c>
      <c r="AJ25" s="92"/>
      <c r="AK25" s="92"/>
      <c r="AL25" s="92"/>
      <c r="AM25" s="92"/>
      <c r="AN25" s="92"/>
      <c r="AO25" s="103">
        <f t="shared" ref="AO25:AO48" si="8">+SUM(AH25:AN25)</f>
        <v>42426917</v>
      </c>
      <c r="AP25" s="171"/>
    </row>
    <row r="26" spans="1:42" s="9" customFormat="1" ht="91.5" customHeight="1" thickBot="1" x14ac:dyDescent="0.3">
      <c r="A26" s="1"/>
      <c r="B26" s="113"/>
      <c r="C26" s="112" t="s">
        <v>270</v>
      </c>
      <c r="D26" s="113"/>
      <c r="E26" s="113"/>
      <c r="F26" s="104"/>
      <c r="G26" s="105"/>
      <c r="H26" s="105"/>
      <c r="I26" s="105"/>
      <c r="J26" s="105"/>
      <c r="K26" s="125"/>
      <c r="L26" s="126" t="str">
        <f t="shared" si="0"/>
        <v>0</v>
      </c>
      <c r="M26" s="167"/>
      <c r="N26" s="167"/>
      <c r="O26" s="187"/>
      <c r="P26" s="187"/>
      <c r="Q26" s="114">
        <v>4003006</v>
      </c>
      <c r="R26" s="108" t="s">
        <v>36</v>
      </c>
      <c r="S26" s="114">
        <v>400300600</v>
      </c>
      <c r="T26" s="108" t="s">
        <v>401</v>
      </c>
      <c r="U26" s="43">
        <v>1</v>
      </c>
      <c r="V26" s="43">
        <v>0</v>
      </c>
      <c r="W26" s="116">
        <v>0</v>
      </c>
      <c r="X26" s="126" t="str">
        <f t="shared" si="7"/>
        <v>0</v>
      </c>
      <c r="Y26" s="40"/>
      <c r="Z26" s="70">
        <v>3000000</v>
      </c>
      <c r="AA26" s="70"/>
      <c r="AB26" s="70"/>
      <c r="AC26" s="70"/>
      <c r="AD26" s="70"/>
      <c r="AE26" s="70"/>
      <c r="AF26" s="70"/>
      <c r="AG26" s="70">
        <f t="shared" si="1"/>
        <v>3000000</v>
      </c>
      <c r="AH26" s="92"/>
      <c r="AI26" s="92"/>
      <c r="AJ26" s="92"/>
      <c r="AK26" s="92"/>
      <c r="AL26" s="92"/>
      <c r="AM26" s="92"/>
      <c r="AN26" s="92"/>
      <c r="AO26" s="103">
        <f t="shared" si="8"/>
        <v>0</v>
      </c>
      <c r="AP26" s="108" t="s">
        <v>420</v>
      </c>
    </row>
    <row r="27" spans="1:42" s="9" customFormat="1" ht="39" customHeight="1" thickBot="1" x14ac:dyDescent="0.3">
      <c r="A27" s="1"/>
      <c r="B27" s="94"/>
      <c r="C27" s="95" t="s">
        <v>270</v>
      </c>
      <c r="D27" s="94"/>
      <c r="E27" s="94"/>
      <c r="F27" s="94"/>
      <c r="G27" s="96"/>
      <c r="H27" s="96"/>
      <c r="I27" s="96"/>
      <c r="J27" s="96"/>
      <c r="K27" s="39"/>
      <c r="L27" s="126" t="str">
        <f t="shared" si="0"/>
        <v>0</v>
      </c>
      <c r="M27" s="167"/>
      <c r="N27" s="167"/>
      <c r="O27" s="187"/>
      <c r="P27" s="187"/>
      <c r="Q27" s="191">
        <v>4003015</v>
      </c>
      <c r="R27" s="192" t="s">
        <v>70</v>
      </c>
      <c r="S27" s="114">
        <v>400301504</v>
      </c>
      <c r="T27" s="108" t="s">
        <v>91</v>
      </c>
      <c r="U27" s="114">
        <v>800</v>
      </c>
      <c r="V27" s="114">
        <f>+U27/4</f>
        <v>200</v>
      </c>
      <c r="W27" s="116">
        <v>0</v>
      </c>
      <c r="X27" s="126">
        <f t="shared" si="7"/>
        <v>0</v>
      </c>
      <c r="Y27" s="40"/>
      <c r="Z27" s="70"/>
      <c r="AA27" s="70"/>
      <c r="AB27" s="70"/>
      <c r="AC27" s="70"/>
      <c r="AD27" s="70"/>
      <c r="AE27" s="70"/>
      <c r="AF27" s="70"/>
      <c r="AG27" s="70">
        <f t="shared" si="1"/>
        <v>0</v>
      </c>
      <c r="AH27" s="92"/>
      <c r="AI27" s="92"/>
      <c r="AJ27" s="92"/>
      <c r="AK27" s="92"/>
      <c r="AL27" s="92"/>
      <c r="AM27" s="92"/>
      <c r="AN27" s="92"/>
      <c r="AO27" s="103">
        <f t="shared" si="8"/>
        <v>0</v>
      </c>
      <c r="AP27" s="108" t="s">
        <v>419</v>
      </c>
    </row>
    <row r="28" spans="1:42" s="9" customFormat="1" ht="40.5" customHeight="1" thickBot="1" x14ac:dyDescent="0.3">
      <c r="A28" s="1"/>
      <c r="B28" s="80"/>
      <c r="C28" s="95" t="s">
        <v>270</v>
      </c>
      <c r="D28" s="37"/>
      <c r="E28" s="80"/>
      <c r="F28" s="37"/>
      <c r="G28" s="96"/>
      <c r="H28" s="96"/>
      <c r="I28" s="96"/>
      <c r="J28" s="96"/>
      <c r="K28" s="39"/>
      <c r="L28" s="126" t="str">
        <f t="shared" si="0"/>
        <v>0</v>
      </c>
      <c r="M28" s="167"/>
      <c r="N28" s="167"/>
      <c r="O28" s="187"/>
      <c r="P28" s="187"/>
      <c r="Q28" s="191"/>
      <c r="R28" s="192"/>
      <c r="S28" s="114">
        <v>400301508</v>
      </c>
      <c r="T28" s="108" t="s">
        <v>71</v>
      </c>
      <c r="U28" s="116">
        <v>4939</v>
      </c>
      <c r="V28" s="116">
        <f>+U28/4</f>
        <v>1234.75</v>
      </c>
      <c r="W28" s="116">
        <v>0</v>
      </c>
      <c r="X28" s="126">
        <f t="shared" si="7"/>
        <v>0</v>
      </c>
      <c r="Y28" s="40"/>
      <c r="Z28" s="70"/>
      <c r="AA28" s="70"/>
      <c r="AB28" s="70"/>
      <c r="AC28" s="70"/>
      <c r="AD28" s="70"/>
      <c r="AE28" s="70"/>
      <c r="AF28" s="70"/>
      <c r="AG28" s="70">
        <f t="shared" si="1"/>
        <v>0</v>
      </c>
      <c r="AH28" s="92"/>
      <c r="AI28" s="92"/>
      <c r="AJ28" s="92"/>
      <c r="AK28" s="92"/>
      <c r="AL28" s="92"/>
      <c r="AM28" s="92"/>
      <c r="AN28" s="92"/>
      <c r="AO28" s="103">
        <f t="shared" si="8"/>
        <v>0</v>
      </c>
      <c r="AP28" s="108" t="s">
        <v>419</v>
      </c>
    </row>
    <row r="29" spans="1:42" s="9" customFormat="1" ht="37.5" customHeight="1" thickBot="1" x14ac:dyDescent="0.3">
      <c r="A29" s="1"/>
      <c r="B29" s="158" t="s">
        <v>292</v>
      </c>
      <c r="C29" s="145" t="s">
        <v>444</v>
      </c>
      <c r="D29" s="158" t="s">
        <v>265</v>
      </c>
      <c r="E29" s="158" t="s">
        <v>266</v>
      </c>
      <c r="F29" s="158">
        <v>1</v>
      </c>
      <c r="G29" s="158">
        <v>0</v>
      </c>
      <c r="H29" s="158">
        <v>1</v>
      </c>
      <c r="I29" s="158">
        <v>0</v>
      </c>
      <c r="J29" s="158">
        <v>0</v>
      </c>
      <c r="K29" s="143">
        <v>1</v>
      </c>
      <c r="L29" s="140">
        <f t="shared" si="0"/>
        <v>1</v>
      </c>
      <c r="M29" s="167"/>
      <c r="N29" s="167"/>
      <c r="O29" s="187"/>
      <c r="P29" s="187"/>
      <c r="Q29" s="191">
        <v>4003016</v>
      </c>
      <c r="R29" s="192" t="s">
        <v>72</v>
      </c>
      <c r="S29" s="43">
        <v>400301600</v>
      </c>
      <c r="T29" s="41" t="s">
        <v>72</v>
      </c>
      <c r="U29" s="43">
        <v>1</v>
      </c>
      <c r="V29" s="43">
        <v>1</v>
      </c>
      <c r="W29" s="116">
        <v>1</v>
      </c>
      <c r="X29" s="126">
        <f t="shared" si="7"/>
        <v>1</v>
      </c>
      <c r="Y29" s="181" t="s">
        <v>390</v>
      </c>
      <c r="Z29" s="70"/>
      <c r="AA29" s="70"/>
      <c r="AB29" s="70"/>
      <c r="AC29" s="70"/>
      <c r="AD29" s="70"/>
      <c r="AE29" s="70"/>
      <c r="AF29" s="70"/>
      <c r="AG29" s="70">
        <f t="shared" si="1"/>
        <v>0</v>
      </c>
      <c r="AH29" s="160"/>
      <c r="AI29" s="160">
        <v>93342184</v>
      </c>
      <c r="AJ29" s="160"/>
      <c r="AK29" s="160"/>
      <c r="AL29" s="160"/>
      <c r="AM29" s="160"/>
      <c r="AN29" s="160"/>
      <c r="AO29" s="163">
        <f t="shared" si="8"/>
        <v>93342184</v>
      </c>
      <c r="AP29" s="169" t="s">
        <v>422</v>
      </c>
    </row>
    <row r="30" spans="1:42" s="9" customFormat="1" ht="37.5" customHeight="1" thickBot="1" x14ac:dyDescent="0.3">
      <c r="A30" s="1"/>
      <c r="B30" s="159"/>
      <c r="C30" s="146"/>
      <c r="D30" s="159"/>
      <c r="E30" s="159"/>
      <c r="F30" s="159"/>
      <c r="G30" s="159"/>
      <c r="H30" s="159"/>
      <c r="I30" s="159"/>
      <c r="J30" s="159"/>
      <c r="K30" s="144"/>
      <c r="L30" s="142"/>
      <c r="M30" s="167"/>
      <c r="N30" s="167"/>
      <c r="O30" s="187"/>
      <c r="P30" s="187"/>
      <c r="Q30" s="191"/>
      <c r="R30" s="192"/>
      <c r="S30" s="43">
        <v>400301603</v>
      </c>
      <c r="T30" s="41" t="s">
        <v>92</v>
      </c>
      <c r="U30" s="43">
        <v>200</v>
      </c>
      <c r="V30" s="43">
        <f>+U30/4</f>
        <v>50</v>
      </c>
      <c r="W30" s="116">
        <v>200</v>
      </c>
      <c r="X30" s="126">
        <v>1</v>
      </c>
      <c r="Y30" s="183"/>
      <c r="Z30" s="70"/>
      <c r="AA30" s="70"/>
      <c r="AB30" s="70"/>
      <c r="AC30" s="70"/>
      <c r="AD30" s="70"/>
      <c r="AE30" s="70"/>
      <c r="AF30" s="70"/>
      <c r="AG30" s="70">
        <f t="shared" si="1"/>
        <v>0</v>
      </c>
      <c r="AH30" s="162"/>
      <c r="AI30" s="162"/>
      <c r="AJ30" s="162"/>
      <c r="AK30" s="162"/>
      <c r="AL30" s="162"/>
      <c r="AM30" s="162"/>
      <c r="AN30" s="162"/>
      <c r="AO30" s="165"/>
      <c r="AP30" s="171"/>
    </row>
    <row r="31" spans="1:42" s="9" customFormat="1" ht="75" customHeight="1" thickBot="1" x14ac:dyDescent="0.3">
      <c r="A31" s="1"/>
      <c r="B31" s="110" t="s">
        <v>292</v>
      </c>
      <c r="C31" s="123" t="s">
        <v>445</v>
      </c>
      <c r="D31" s="110" t="s">
        <v>265</v>
      </c>
      <c r="E31" s="110" t="s">
        <v>266</v>
      </c>
      <c r="F31" s="110">
        <v>1</v>
      </c>
      <c r="G31" s="110">
        <v>0</v>
      </c>
      <c r="H31" s="110">
        <v>1</v>
      </c>
      <c r="I31" s="110">
        <v>0</v>
      </c>
      <c r="J31" s="110">
        <v>0</v>
      </c>
      <c r="K31" s="39">
        <v>1</v>
      </c>
      <c r="L31" s="126">
        <f t="shared" si="0"/>
        <v>1</v>
      </c>
      <c r="M31" s="167"/>
      <c r="N31" s="167"/>
      <c r="O31" s="187"/>
      <c r="P31" s="187"/>
      <c r="Q31" s="114">
        <v>4003017</v>
      </c>
      <c r="R31" s="108" t="s">
        <v>23</v>
      </c>
      <c r="S31" s="114">
        <v>400301703</v>
      </c>
      <c r="T31" s="108" t="s">
        <v>93</v>
      </c>
      <c r="U31" s="114">
        <v>500</v>
      </c>
      <c r="V31" s="116">
        <v>200</v>
      </c>
      <c r="W31" s="116">
        <v>200</v>
      </c>
      <c r="X31" s="126">
        <f t="shared" si="7"/>
        <v>1</v>
      </c>
      <c r="Y31" s="139" t="s">
        <v>392</v>
      </c>
      <c r="Z31" s="70"/>
      <c r="AA31" s="70">
        <v>94000000</v>
      </c>
      <c r="AB31" s="70"/>
      <c r="AC31" s="70"/>
      <c r="AD31" s="70"/>
      <c r="AE31" s="70"/>
      <c r="AF31" s="70"/>
      <c r="AG31" s="70">
        <f t="shared" si="1"/>
        <v>94000000</v>
      </c>
      <c r="AH31" s="92"/>
      <c r="AI31" s="92"/>
      <c r="AJ31" s="92"/>
      <c r="AK31" s="92"/>
      <c r="AL31" s="92"/>
      <c r="AM31" s="92"/>
      <c r="AN31" s="92"/>
      <c r="AO31" s="103">
        <f t="shared" si="8"/>
        <v>0</v>
      </c>
      <c r="AP31" s="108" t="s">
        <v>422</v>
      </c>
    </row>
    <row r="32" spans="1:42" s="9" customFormat="1" ht="33" customHeight="1" thickBot="1" x14ac:dyDescent="0.3">
      <c r="A32" s="1"/>
      <c r="B32" s="37"/>
      <c r="C32" s="36" t="s">
        <v>270</v>
      </c>
      <c r="D32" s="37"/>
      <c r="E32" s="66"/>
      <c r="F32" s="37"/>
      <c r="G32" s="39"/>
      <c r="H32" s="39"/>
      <c r="I32" s="39"/>
      <c r="J32" s="39"/>
      <c r="K32" s="39"/>
      <c r="L32" s="126" t="str">
        <f t="shared" si="0"/>
        <v>0</v>
      </c>
      <c r="M32" s="167"/>
      <c r="N32" s="167"/>
      <c r="O32" s="187"/>
      <c r="P32" s="187"/>
      <c r="Q32" s="191">
        <v>4003018</v>
      </c>
      <c r="R32" s="192" t="s">
        <v>73</v>
      </c>
      <c r="S32" s="43">
        <v>400301804</v>
      </c>
      <c r="T32" s="41" t="s">
        <v>74</v>
      </c>
      <c r="U32" s="43">
        <v>1</v>
      </c>
      <c r="V32" s="43">
        <v>1</v>
      </c>
      <c r="W32" s="116">
        <v>0</v>
      </c>
      <c r="X32" s="126">
        <f t="shared" si="7"/>
        <v>0</v>
      </c>
      <c r="Y32" s="40"/>
      <c r="Z32" s="70"/>
      <c r="AA32" s="70"/>
      <c r="AB32" s="70"/>
      <c r="AC32" s="70"/>
      <c r="AD32" s="70"/>
      <c r="AE32" s="70"/>
      <c r="AF32" s="70"/>
      <c r="AG32" s="70">
        <f t="shared" si="1"/>
        <v>0</v>
      </c>
      <c r="AH32" s="92"/>
      <c r="AI32" s="92"/>
      <c r="AJ32" s="92"/>
      <c r="AK32" s="92"/>
      <c r="AL32" s="92"/>
      <c r="AM32" s="92"/>
      <c r="AN32" s="92"/>
      <c r="AO32" s="103">
        <f t="shared" si="8"/>
        <v>0</v>
      </c>
      <c r="AP32" s="108" t="s">
        <v>419</v>
      </c>
    </row>
    <row r="33" spans="1:42" s="9" customFormat="1" ht="33" customHeight="1" thickBot="1" x14ac:dyDescent="0.3">
      <c r="A33" s="1"/>
      <c r="B33" s="37"/>
      <c r="C33" s="36" t="s">
        <v>270</v>
      </c>
      <c r="D33" s="37"/>
      <c r="E33" s="66"/>
      <c r="F33" s="37"/>
      <c r="G33" s="39"/>
      <c r="H33" s="39"/>
      <c r="I33" s="39"/>
      <c r="J33" s="39"/>
      <c r="K33" s="39"/>
      <c r="L33" s="126" t="str">
        <f t="shared" si="0"/>
        <v>0</v>
      </c>
      <c r="M33" s="167"/>
      <c r="N33" s="167"/>
      <c r="O33" s="187"/>
      <c r="P33" s="187"/>
      <c r="Q33" s="191"/>
      <c r="R33" s="192"/>
      <c r="S33" s="43">
        <v>400301807</v>
      </c>
      <c r="T33" s="41" t="s">
        <v>75</v>
      </c>
      <c r="U33" s="43">
        <v>1</v>
      </c>
      <c r="V33" s="43">
        <v>0</v>
      </c>
      <c r="W33" s="116">
        <v>0</v>
      </c>
      <c r="X33" s="126" t="str">
        <f t="shared" si="7"/>
        <v>0</v>
      </c>
      <c r="Y33" s="40"/>
      <c r="Z33" s="70"/>
      <c r="AA33" s="70"/>
      <c r="AB33" s="70"/>
      <c r="AC33" s="70"/>
      <c r="AD33" s="70"/>
      <c r="AE33" s="70"/>
      <c r="AF33" s="70"/>
      <c r="AG33" s="70">
        <f t="shared" si="1"/>
        <v>0</v>
      </c>
      <c r="AH33" s="92"/>
      <c r="AI33" s="92"/>
      <c r="AJ33" s="92"/>
      <c r="AK33" s="92"/>
      <c r="AL33" s="92"/>
      <c r="AM33" s="92"/>
      <c r="AN33" s="92"/>
      <c r="AO33" s="103">
        <f t="shared" si="8"/>
        <v>0</v>
      </c>
      <c r="AP33" s="108" t="s">
        <v>420</v>
      </c>
    </row>
    <row r="34" spans="1:42" s="9" customFormat="1" ht="30.75" customHeight="1" thickBot="1" x14ac:dyDescent="0.3">
      <c r="A34" s="1"/>
      <c r="B34" s="158" t="s">
        <v>292</v>
      </c>
      <c r="C34" s="145" t="s">
        <v>402</v>
      </c>
      <c r="D34" s="158" t="s">
        <v>265</v>
      </c>
      <c r="E34" s="158" t="s">
        <v>266</v>
      </c>
      <c r="F34" s="158">
        <v>1</v>
      </c>
      <c r="G34" s="158">
        <v>0</v>
      </c>
      <c r="H34" s="158">
        <v>1</v>
      </c>
      <c r="I34" s="158">
        <v>0</v>
      </c>
      <c r="J34" s="158">
        <v>0</v>
      </c>
      <c r="K34" s="143">
        <v>1</v>
      </c>
      <c r="L34" s="140">
        <f t="shared" si="0"/>
        <v>1</v>
      </c>
      <c r="M34" s="167"/>
      <c r="N34" s="167"/>
      <c r="O34" s="187"/>
      <c r="P34" s="187"/>
      <c r="Q34" s="191">
        <v>4003019</v>
      </c>
      <c r="R34" s="192" t="s">
        <v>76</v>
      </c>
      <c r="S34" s="43">
        <v>400301900</v>
      </c>
      <c r="T34" s="41" t="s">
        <v>76</v>
      </c>
      <c r="U34" s="43">
        <v>1</v>
      </c>
      <c r="V34" s="43">
        <v>1</v>
      </c>
      <c r="W34" s="116">
        <v>1</v>
      </c>
      <c r="X34" s="126">
        <f t="shared" si="7"/>
        <v>1</v>
      </c>
      <c r="Y34" s="181" t="s">
        <v>390</v>
      </c>
      <c r="Z34" s="70"/>
      <c r="AA34" s="70"/>
      <c r="AB34" s="70"/>
      <c r="AC34" s="70"/>
      <c r="AD34" s="70"/>
      <c r="AE34" s="70"/>
      <c r="AF34" s="70"/>
      <c r="AG34" s="70">
        <f t="shared" si="1"/>
        <v>0</v>
      </c>
      <c r="AH34" s="160">
        <v>80000000</v>
      </c>
      <c r="AI34" s="160">
        <v>20000000</v>
      </c>
      <c r="AJ34" s="160"/>
      <c r="AK34" s="160"/>
      <c r="AL34" s="160"/>
      <c r="AM34" s="160"/>
      <c r="AN34" s="160"/>
      <c r="AO34" s="163">
        <f t="shared" si="8"/>
        <v>100000000</v>
      </c>
      <c r="AP34" s="169" t="s">
        <v>423</v>
      </c>
    </row>
    <row r="35" spans="1:42" s="9" customFormat="1" ht="33.75" customHeight="1" thickBot="1" x14ac:dyDescent="0.3">
      <c r="A35" s="1"/>
      <c r="B35" s="159"/>
      <c r="C35" s="146"/>
      <c r="D35" s="159"/>
      <c r="E35" s="159"/>
      <c r="F35" s="159"/>
      <c r="G35" s="159"/>
      <c r="H35" s="159"/>
      <c r="I35" s="159"/>
      <c r="J35" s="159"/>
      <c r="K35" s="144"/>
      <c r="L35" s="142"/>
      <c r="M35" s="167"/>
      <c r="N35" s="167"/>
      <c r="O35" s="187"/>
      <c r="P35" s="187"/>
      <c r="Q35" s="191"/>
      <c r="R35" s="192"/>
      <c r="S35" s="43">
        <v>400301903</v>
      </c>
      <c r="T35" s="41" t="s">
        <v>94</v>
      </c>
      <c r="U35" s="43">
        <v>200</v>
      </c>
      <c r="V35" s="43">
        <v>50</v>
      </c>
      <c r="W35" s="116">
        <v>50</v>
      </c>
      <c r="X35" s="126">
        <f t="shared" si="7"/>
        <v>1</v>
      </c>
      <c r="Y35" s="183"/>
      <c r="Z35" s="70"/>
      <c r="AA35" s="70"/>
      <c r="AB35" s="70"/>
      <c r="AC35" s="70"/>
      <c r="AD35" s="70"/>
      <c r="AE35" s="70"/>
      <c r="AF35" s="70"/>
      <c r="AG35" s="70">
        <f t="shared" si="1"/>
        <v>0</v>
      </c>
      <c r="AH35" s="162"/>
      <c r="AI35" s="162"/>
      <c r="AJ35" s="162"/>
      <c r="AK35" s="162"/>
      <c r="AL35" s="162"/>
      <c r="AM35" s="162"/>
      <c r="AN35" s="162"/>
      <c r="AO35" s="165"/>
      <c r="AP35" s="170"/>
    </row>
    <row r="36" spans="1:42" s="9" customFormat="1" ht="36.75" customHeight="1" thickBot="1" x14ac:dyDescent="0.3">
      <c r="A36" s="1"/>
      <c r="B36" s="158" t="s">
        <v>292</v>
      </c>
      <c r="C36" s="145" t="s">
        <v>293</v>
      </c>
      <c r="D36" s="158" t="s">
        <v>265</v>
      </c>
      <c r="E36" s="158" t="s">
        <v>266</v>
      </c>
      <c r="F36" s="158">
        <v>1</v>
      </c>
      <c r="G36" s="158">
        <v>0</v>
      </c>
      <c r="H36" s="158">
        <v>1</v>
      </c>
      <c r="I36" s="158">
        <v>0</v>
      </c>
      <c r="J36" s="158">
        <v>0</v>
      </c>
      <c r="K36" s="143">
        <v>1</v>
      </c>
      <c r="L36" s="140">
        <f t="shared" ref="L36" si="9">IF(F36=0,"0",IFERROR(K36/F36,0))</f>
        <v>1</v>
      </c>
      <c r="M36" s="167"/>
      <c r="N36" s="167"/>
      <c r="O36" s="187"/>
      <c r="P36" s="187"/>
      <c r="Q36" s="191">
        <v>4003020</v>
      </c>
      <c r="R36" s="192" t="s">
        <v>22</v>
      </c>
      <c r="S36" s="43">
        <v>400302000</v>
      </c>
      <c r="T36" s="41" t="s">
        <v>22</v>
      </c>
      <c r="U36" s="43">
        <v>1</v>
      </c>
      <c r="V36" s="43">
        <v>1</v>
      </c>
      <c r="W36" s="116">
        <v>1</v>
      </c>
      <c r="X36" s="126">
        <f t="shared" si="7"/>
        <v>1</v>
      </c>
      <c r="Y36" s="40" t="s">
        <v>390</v>
      </c>
      <c r="Z36" s="199"/>
      <c r="AA36" s="199">
        <v>170000000</v>
      </c>
      <c r="AB36" s="199"/>
      <c r="AC36" s="199"/>
      <c r="AD36" s="199"/>
      <c r="AE36" s="199"/>
      <c r="AF36" s="199"/>
      <c r="AG36" s="199">
        <f t="shared" si="1"/>
        <v>170000000</v>
      </c>
      <c r="AH36" s="92"/>
      <c r="AI36" s="92">
        <v>74179224</v>
      </c>
      <c r="AJ36" s="92"/>
      <c r="AK36" s="92"/>
      <c r="AL36" s="92"/>
      <c r="AM36" s="92"/>
      <c r="AN36" s="92"/>
      <c r="AO36" s="103">
        <f t="shared" si="8"/>
        <v>74179224</v>
      </c>
      <c r="AP36" s="170"/>
    </row>
    <row r="37" spans="1:42" s="9" customFormat="1" ht="36" customHeight="1" thickBot="1" x14ac:dyDescent="0.3">
      <c r="A37" s="1"/>
      <c r="B37" s="159"/>
      <c r="C37" s="146"/>
      <c r="D37" s="159"/>
      <c r="E37" s="159"/>
      <c r="F37" s="159"/>
      <c r="G37" s="159"/>
      <c r="H37" s="159"/>
      <c r="I37" s="159"/>
      <c r="J37" s="159"/>
      <c r="K37" s="144"/>
      <c r="L37" s="142"/>
      <c r="M37" s="167"/>
      <c r="N37" s="167"/>
      <c r="O37" s="187"/>
      <c r="P37" s="187"/>
      <c r="Q37" s="191"/>
      <c r="R37" s="192"/>
      <c r="S37" s="43">
        <v>400302003</v>
      </c>
      <c r="T37" s="41" t="s">
        <v>95</v>
      </c>
      <c r="U37" s="43">
        <v>400</v>
      </c>
      <c r="V37" s="43">
        <v>100</v>
      </c>
      <c r="W37" s="116">
        <v>100</v>
      </c>
      <c r="X37" s="126">
        <f t="shared" si="7"/>
        <v>1</v>
      </c>
      <c r="Y37" s="40" t="s">
        <v>390</v>
      </c>
      <c r="Z37" s="199"/>
      <c r="AA37" s="199"/>
      <c r="AB37" s="199"/>
      <c r="AC37" s="199"/>
      <c r="AD37" s="199"/>
      <c r="AE37" s="199"/>
      <c r="AF37" s="199"/>
      <c r="AG37" s="199"/>
      <c r="AH37" s="92"/>
      <c r="AI37" s="92">
        <v>86158495</v>
      </c>
      <c r="AJ37" s="92"/>
      <c r="AK37" s="92"/>
      <c r="AL37" s="92">
        <v>78030207</v>
      </c>
      <c r="AM37" s="92"/>
      <c r="AN37" s="92"/>
      <c r="AO37" s="103">
        <f t="shared" si="8"/>
        <v>164188702</v>
      </c>
      <c r="AP37" s="171"/>
    </row>
    <row r="38" spans="1:42" s="9" customFormat="1" ht="57.75" customHeight="1" thickBot="1" x14ac:dyDescent="0.3">
      <c r="A38" s="1"/>
      <c r="B38" s="110" t="s">
        <v>292</v>
      </c>
      <c r="C38" s="109" t="s">
        <v>294</v>
      </c>
      <c r="D38" s="110" t="s">
        <v>295</v>
      </c>
      <c r="E38" s="110" t="s">
        <v>296</v>
      </c>
      <c r="F38" s="110">
        <v>2</v>
      </c>
      <c r="G38" s="124">
        <v>1</v>
      </c>
      <c r="H38" s="124">
        <v>0</v>
      </c>
      <c r="I38" s="124">
        <v>1</v>
      </c>
      <c r="J38" s="124">
        <v>0</v>
      </c>
      <c r="K38" s="39">
        <v>2</v>
      </c>
      <c r="L38" s="126">
        <f t="shared" si="0"/>
        <v>1</v>
      </c>
      <c r="M38" s="167"/>
      <c r="N38" s="167"/>
      <c r="O38" s="187"/>
      <c r="P38" s="187"/>
      <c r="Q38" s="114">
        <v>4003021</v>
      </c>
      <c r="R38" s="108" t="s">
        <v>77</v>
      </c>
      <c r="S38" s="43">
        <v>400302100</v>
      </c>
      <c r="T38" s="41" t="s">
        <v>30</v>
      </c>
      <c r="U38" s="43">
        <v>4</v>
      </c>
      <c r="V38" s="43">
        <v>1</v>
      </c>
      <c r="W38" s="116">
        <v>1</v>
      </c>
      <c r="X38" s="126">
        <f t="shared" si="7"/>
        <v>1</v>
      </c>
      <c r="Y38" s="139" t="s">
        <v>392</v>
      </c>
      <c r="Z38" s="70">
        <v>3000000</v>
      </c>
      <c r="AA38" s="70"/>
      <c r="AB38" s="70"/>
      <c r="AC38" s="70"/>
      <c r="AD38" s="70"/>
      <c r="AE38" s="70"/>
      <c r="AF38" s="70"/>
      <c r="AG38" s="70">
        <f t="shared" si="1"/>
        <v>3000000</v>
      </c>
      <c r="AH38" s="92"/>
      <c r="AI38" s="92"/>
      <c r="AJ38" s="92"/>
      <c r="AK38" s="92"/>
      <c r="AL38" s="92"/>
      <c r="AM38" s="92"/>
      <c r="AN38" s="92"/>
      <c r="AO38" s="103">
        <f t="shared" si="8"/>
        <v>0</v>
      </c>
      <c r="AP38" s="169" t="s">
        <v>424</v>
      </c>
    </row>
    <row r="39" spans="1:42" s="9" customFormat="1" ht="59.25" customHeight="1" thickBot="1" x14ac:dyDescent="0.3">
      <c r="A39" s="1"/>
      <c r="B39" s="110"/>
      <c r="C39" s="79" t="s">
        <v>270</v>
      </c>
      <c r="D39" s="37"/>
      <c r="E39" s="80"/>
      <c r="F39" s="104"/>
      <c r="G39" s="105"/>
      <c r="H39" s="105"/>
      <c r="I39" s="105"/>
      <c r="J39" s="105"/>
      <c r="K39" s="39"/>
      <c r="L39" s="126" t="str">
        <f t="shared" si="0"/>
        <v>0</v>
      </c>
      <c r="M39" s="167"/>
      <c r="N39" s="167"/>
      <c r="O39" s="187"/>
      <c r="P39" s="187"/>
      <c r="Q39" s="43">
        <v>4003022</v>
      </c>
      <c r="R39" s="41" t="s">
        <v>78</v>
      </c>
      <c r="S39" s="43">
        <v>400302200</v>
      </c>
      <c r="T39" s="41" t="s">
        <v>79</v>
      </c>
      <c r="U39" s="43">
        <v>1</v>
      </c>
      <c r="V39" s="43">
        <v>0</v>
      </c>
      <c r="W39" s="116">
        <v>0</v>
      </c>
      <c r="X39" s="126" t="str">
        <f t="shared" si="7"/>
        <v>0</v>
      </c>
      <c r="Y39" s="40"/>
      <c r="Z39" s="70"/>
      <c r="AA39" s="70">
        <v>48000000</v>
      </c>
      <c r="AB39" s="49"/>
      <c r="AC39" s="70"/>
      <c r="AD39" s="70"/>
      <c r="AE39" s="70"/>
      <c r="AF39" s="70"/>
      <c r="AG39" s="70">
        <f>+SUM(Z39:AF39)</f>
        <v>48000000</v>
      </c>
      <c r="AH39" s="92"/>
      <c r="AI39" s="92"/>
      <c r="AJ39" s="92"/>
      <c r="AK39" s="92"/>
      <c r="AL39" s="92"/>
      <c r="AM39" s="92"/>
      <c r="AN39" s="92"/>
      <c r="AO39" s="103">
        <f t="shared" si="8"/>
        <v>0</v>
      </c>
      <c r="AP39" s="170"/>
    </row>
    <row r="40" spans="1:42" s="9" customFormat="1" ht="65.25" customHeight="1" thickBot="1" x14ac:dyDescent="0.3">
      <c r="A40" s="1"/>
      <c r="B40" s="110" t="s">
        <v>292</v>
      </c>
      <c r="C40" s="79" t="s">
        <v>297</v>
      </c>
      <c r="D40" s="100" t="s">
        <v>279</v>
      </c>
      <c r="E40" s="100" t="s">
        <v>280</v>
      </c>
      <c r="F40" s="104">
        <v>1</v>
      </c>
      <c r="G40" s="105">
        <v>0.25</v>
      </c>
      <c r="H40" s="105">
        <v>0.25</v>
      </c>
      <c r="I40" s="105">
        <v>0.25</v>
      </c>
      <c r="J40" s="105">
        <v>0.25</v>
      </c>
      <c r="K40" s="105">
        <v>1</v>
      </c>
      <c r="L40" s="126">
        <f t="shared" si="0"/>
        <v>1</v>
      </c>
      <c r="M40" s="167"/>
      <c r="N40" s="167"/>
      <c r="O40" s="187"/>
      <c r="P40" s="187"/>
      <c r="Q40" s="43">
        <v>4003023</v>
      </c>
      <c r="R40" s="41" t="s">
        <v>80</v>
      </c>
      <c r="S40" s="43">
        <v>400302300</v>
      </c>
      <c r="T40" s="41" t="s">
        <v>81</v>
      </c>
      <c r="U40" s="43">
        <v>1</v>
      </c>
      <c r="V40" s="43">
        <v>1</v>
      </c>
      <c r="W40" s="116">
        <v>1</v>
      </c>
      <c r="X40" s="126">
        <f t="shared" si="7"/>
        <v>1</v>
      </c>
      <c r="Y40" s="40" t="s">
        <v>390</v>
      </c>
      <c r="Z40" s="70"/>
      <c r="AA40" s="70">
        <v>12000000</v>
      </c>
      <c r="AB40" s="70"/>
      <c r="AC40" s="70"/>
      <c r="AD40" s="70"/>
      <c r="AE40" s="70"/>
      <c r="AF40" s="70"/>
      <c r="AG40" s="70">
        <f t="shared" si="1"/>
        <v>12000000</v>
      </c>
      <c r="AH40" s="92"/>
      <c r="AI40" s="92">
        <v>21500000</v>
      </c>
      <c r="AJ40" s="92"/>
      <c r="AK40" s="92"/>
      <c r="AL40" s="92"/>
      <c r="AM40" s="92"/>
      <c r="AN40" s="92"/>
      <c r="AO40" s="103">
        <f t="shared" si="8"/>
        <v>21500000</v>
      </c>
      <c r="AP40" s="171"/>
    </row>
    <row r="41" spans="1:42" s="9" customFormat="1" ht="65.25" customHeight="1" thickBot="1" x14ac:dyDescent="0.3">
      <c r="A41" s="1"/>
      <c r="B41" s="110" t="s">
        <v>292</v>
      </c>
      <c r="C41" s="36" t="s">
        <v>446</v>
      </c>
      <c r="D41" s="37" t="s">
        <v>265</v>
      </c>
      <c r="E41" s="66" t="s">
        <v>447</v>
      </c>
      <c r="F41" s="37">
        <v>1</v>
      </c>
      <c r="G41" s="39">
        <v>0</v>
      </c>
      <c r="H41" s="39">
        <v>0</v>
      </c>
      <c r="I41" s="39">
        <v>1</v>
      </c>
      <c r="J41" s="39">
        <v>0</v>
      </c>
      <c r="K41" s="39">
        <v>1</v>
      </c>
      <c r="L41" s="126">
        <f t="shared" si="0"/>
        <v>1</v>
      </c>
      <c r="M41" s="167"/>
      <c r="N41" s="167"/>
      <c r="O41" s="187"/>
      <c r="P41" s="187"/>
      <c r="Q41" s="114">
        <v>4003044</v>
      </c>
      <c r="R41" s="108" t="s">
        <v>82</v>
      </c>
      <c r="S41" s="114">
        <v>400304402</v>
      </c>
      <c r="T41" s="108" t="s">
        <v>83</v>
      </c>
      <c r="U41" s="114">
        <v>10</v>
      </c>
      <c r="V41" s="114">
        <v>6</v>
      </c>
      <c r="W41" s="116">
        <v>6</v>
      </c>
      <c r="X41" s="126">
        <f t="shared" si="7"/>
        <v>1</v>
      </c>
      <c r="Y41" s="40" t="s">
        <v>390</v>
      </c>
      <c r="Z41" s="70"/>
      <c r="AA41" s="70"/>
      <c r="AB41" s="70"/>
      <c r="AC41" s="70"/>
      <c r="AD41" s="70"/>
      <c r="AE41" s="70"/>
      <c r="AF41" s="70"/>
      <c r="AG41" s="70">
        <f t="shared" si="1"/>
        <v>0</v>
      </c>
      <c r="AH41" s="92">
        <v>10000000</v>
      </c>
      <c r="AI41" s="92">
        <v>30000000</v>
      </c>
      <c r="AJ41" s="92"/>
      <c r="AK41" s="92"/>
      <c r="AL41" s="92"/>
      <c r="AM41" s="92"/>
      <c r="AN41" s="92"/>
      <c r="AO41" s="103">
        <f t="shared" si="8"/>
        <v>40000000</v>
      </c>
      <c r="AP41" s="108" t="s">
        <v>425</v>
      </c>
    </row>
    <row r="42" spans="1:42" s="9" customFormat="1" ht="93.75" customHeight="1" thickBot="1" x14ac:dyDescent="0.3">
      <c r="A42" s="1"/>
      <c r="B42" s="120" t="s">
        <v>292</v>
      </c>
      <c r="C42" s="111" t="s">
        <v>298</v>
      </c>
      <c r="D42" s="120" t="s">
        <v>272</v>
      </c>
      <c r="E42" s="120" t="s">
        <v>299</v>
      </c>
      <c r="F42" s="120">
        <v>2</v>
      </c>
      <c r="G42" s="120">
        <v>1</v>
      </c>
      <c r="H42" s="120">
        <v>0</v>
      </c>
      <c r="I42" s="120">
        <v>1</v>
      </c>
      <c r="J42" s="120">
        <v>0</v>
      </c>
      <c r="K42" s="125">
        <v>1</v>
      </c>
      <c r="L42" s="126">
        <f t="shared" si="0"/>
        <v>0.5</v>
      </c>
      <c r="M42" s="166" t="s">
        <v>47</v>
      </c>
      <c r="N42" s="125"/>
      <c r="O42" s="158" t="s">
        <v>99</v>
      </c>
      <c r="P42" s="158" t="s">
        <v>100</v>
      </c>
      <c r="Q42" s="43">
        <v>2101011</v>
      </c>
      <c r="R42" s="41" t="s">
        <v>28</v>
      </c>
      <c r="S42" s="43">
        <v>210101100</v>
      </c>
      <c r="T42" s="41" t="s">
        <v>29</v>
      </c>
      <c r="U42" s="43">
        <v>1</v>
      </c>
      <c r="V42" s="39">
        <v>1</v>
      </c>
      <c r="W42" s="116">
        <v>0</v>
      </c>
      <c r="X42" s="126">
        <f t="shared" si="7"/>
        <v>0</v>
      </c>
      <c r="Y42" s="40"/>
      <c r="Z42" s="49"/>
      <c r="AA42" s="49"/>
      <c r="AB42" s="49"/>
      <c r="AC42" s="49"/>
      <c r="AD42" s="49"/>
      <c r="AE42" s="49"/>
      <c r="AF42" s="49"/>
      <c r="AG42" s="70">
        <f t="shared" si="1"/>
        <v>0</v>
      </c>
      <c r="AH42" s="92"/>
      <c r="AI42" s="92"/>
      <c r="AJ42" s="92"/>
      <c r="AK42" s="92"/>
      <c r="AL42" s="92"/>
      <c r="AM42" s="92"/>
      <c r="AN42" s="92"/>
      <c r="AO42" s="103">
        <f t="shared" si="8"/>
        <v>0</v>
      </c>
      <c r="AP42" s="108" t="s">
        <v>419</v>
      </c>
    </row>
    <row r="43" spans="1:42" s="9" customFormat="1" ht="34.5" customHeight="1" thickBot="1" x14ac:dyDescent="0.3">
      <c r="A43" s="1"/>
      <c r="B43" s="158" t="s">
        <v>282</v>
      </c>
      <c r="C43" s="166" t="s">
        <v>448</v>
      </c>
      <c r="D43" s="158" t="s">
        <v>265</v>
      </c>
      <c r="E43" s="158" t="s">
        <v>266</v>
      </c>
      <c r="F43" s="143">
        <v>1</v>
      </c>
      <c r="G43" s="143">
        <v>0</v>
      </c>
      <c r="H43" s="143">
        <v>0</v>
      </c>
      <c r="I43" s="143">
        <v>1</v>
      </c>
      <c r="J43" s="143">
        <v>0</v>
      </c>
      <c r="K43" s="143">
        <v>1</v>
      </c>
      <c r="L43" s="140">
        <f t="shared" si="0"/>
        <v>1</v>
      </c>
      <c r="M43" s="167"/>
      <c r="N43" s="125"/>
      <c r="O43" s="187"/>
      <c r="P43" s="187"/>
      <c r="Q43" s="43">
        <v>2102010</v>
      </c>
      <c r="R43" s="41" t="s">
        <v>101</v>
      </c>
      <c r="S43" s="43">
        <v>210201000</v>
      </c>
      <c r="T43" s="41" t="s">
        <v>101</v>
      </c>
      <c r="U43" s="43">
        <v>4</v>
      </c>
      <c r="V43" s="39">
        <v>1</v>
      </c>
      <c r="W43" s="116">
        <v>1</v>
      </c>
      <c r="X43" s="126">
        <f t="shared" si="7"/>
        <v>1</v>
      </c>
      <c r="Y43" s="181" t="s">
        <v>390</v>
      </c>
      <c r="Z43" s="201"/>
      <c r="AA43" s="201"/>
      <c r="AB43" s="201"/>
      <c r="AC43" s="201"/>
      <c r="AD43" s="201"/>
      <c r="AE43" s="201"/>
      <c r="AF43" s="202">
        <v>628000000</v>
      </c>
      <c r="AG43" s="199">
        <f t="shared" si="1"/>
        <v>628000000</v>
      </c>
      <c r="AH43" s="160">
        <v>608376094</v>
      </c>
      <c r="AI43" s="160"/>
      <c r="AJ43" s="160"/>
      <c r="AK43" s="160"/>
      <c r="AL43" s="160"/>
      <c r="AM43" s="160"/>
      <c r="AN43" s="160"/>
      <c r="AO43" s="163">
        <f t="shared" si="8"/>
        <v>608376094</v>
      </c>
      <c r="AP43" s="166" t="s">
        <v>426</v>
      </c>
    </row>
    <row r="44" spans="1:42" s="9" customFormat="1" ht="43.5" customHeight="1" thickBot="1" x14ac:dyDescent="0.3">
      <c r="A44" s="1"/>
      <c r="B44" s="187"/>
      <c r="C44" s="167"/>
      <c r="D44" s="187"/>
      <c r="E44" s="187"/>
      <c r="F44" s="151"/>
      <c r="G44" s="151"/>
      <c r="H44" s="151"/>
      <c r="I44" s="151"/>
      <c r="J44" s="151"/>
      <c r="K44" s="151"/>
      <c r="L44" s="141"/>
      <c r="M44" s="167"/>
      <c r="N44" s="125"/>
      <c r="O44" s="187"/>
      <c r="P44" s="187"/>
      <c r="Q44" s="114">
        <v>2102011</v>
      </c>
      <c r="R44" s="41" t="s">
        <v>102</v>
      </c>
      <c r="S44" s="43">
        <v>210201100</v>
      </c>
      <c r="T44" s="41" t="s">
        <v>103</v>
      </c>
      <c r="U44" s="43">
        <v>4</v>
      </c>
      <c r="V44" s="39">
        <v>1</v>
      </c>
      <c r="W44" s="116">
        <v>1</v>
      </c>
      <c r="X44" s="126">
        <f t="shared" si="7"/>
        <v>1</v>
      </c>
      <c r="Y44" s="182"/>
      <c r="Z44" s="201"/>
      <c r="AA44" s="201"/>
      <c r="AB44" s="201"/>
      <c r="AC44" s="201"/>
      <c r="AD44" s="201"/>
      <c r="AE44" s="201"/>
      <c r="AF44" s="202"/>
      <c r="AG44" s="199"/>
      <c r="AH44" s="161"/>
      <c r="AI44" s="161"/>
      <c r="AJ44" s="161"/>
      <c r="AK44" s="161"/>
      <c r="AL44" s="161"/>
      <c r="AM44" s="161"/>
      <c r="AN44" s="161"/>
      <c r="AO44" s="164"/>
      <c r="AP44" s="167"/>
    </row>
    <row r="45" spans="1:42" s="9" customFormat="1" ht="35.25" customHeight="1" thickBot="1" x14ac:dyDescent="0.3">
      <c r="A45" s="1"/>
      <c r="B45" s="159"/>
      <c r="C45" s="168"/>
      <c r="D45" s="159"/>
      <c r="E45" s="159"/>
      <c r="F45" s="144"/>
      <c r="G45" s="144"/>
      <c r="H45" s="144"/>
      <c r="I45" s="144"/>
      <c r="J45" s="144"/>
      <c r="K45" s="144"/>
      <c r="L45" s="142"/>
      <c r="M45" s="167"/>
      <c r="N45" s="125"/>
      <c r="O45" s="187"/>
      <c r="P45" s="187"/>
      <c r="Q45" s="43">
        <v>2102013</v>
      </c>
      <c r="R45" s="41" t="s">
        <v>104</v>
      </c>
      <c r="S45" s="43">
        <v>210201300</v>
      </c>
      <c r="T45" s="41" t="s">
        <v>104</v>
      </c>
      <c r="U45" s="43">
        <v>4</v>
      </c>
      <c r="V45" s="39">
        <v>1</v>
      </c>
      <c r="W45" s="116">
        <v>1</v>
      </c>
      <c r="X45" s="126">
        <f t="shared" si="7"/>
        <v>1</v>
      </c>
      <c r="Y45" s="183"/>
      <c r="Z45" s="201"/>
      <c r="AA45" s="201"/>
      <c r="AB45" s="201"/>
      <c r="AC45" s="201"/>
      <c r="AD45" s="201"/>
      <c r="AE45" s="201"/>
      <c r="AF45" s="202"/>
      <c r="AG45" s="199"/>
      <c r="AH45" s="162"/>
      <c r="AI45" s="162"/>
      <c r="AJ45" s="162"/>
      <c r="AK45" s="162"/>
      <c r="AL45" s="162"/>
      <c r="AM45" s="162"/>
      <c r="AN45" s="162"/>
      <c r="AO45" s="165"/>
      <c r="AP45" s="168"/>
    </row>
    <row r="46" spans="1:42" s="9" customFormat="1" ht="76.5" customHeight="1" thickBot="1" x14ac:dyDescent="0.3">
      <c r="A46" s="1"/>
      <c r="B46" s="125" t="s">
        <v>300</v>
      </c>
      <c r="C46" s="95" t="s">
        <v>301</v>
      </c>
      <c r="D46" s="113" t="s">
        <v>302</v>
      </c>
      <c r="E46" s="113" t="s">
        <v>303</v>
      </c>
      <c r="F46" s="125">
        <v>2</v>
      </c>
      <c r="G46" s="125">
        <v>0</v>
      </c>
      <c r="H46" s="125">
        <v>1</v>
      </c>
      <c r="I46" s="125">
        <v>1</v>
      </c>
      <c r="J46" s="125">
        <v>0</v>
      </c>
      <c r="K46" s="125">
        <v>2</v>
      </c>
      <c r="L46" s="126">
        <f t="shared" si="0"/>
        <v>1</v>
      </c>
      <c r="M46" s="167"/>
      <c r="N46" s="125"/>
      <c r="O46" s="187"/>
      <c r="P46" s="187"/>
      <c r="Q46" s="114">
        <v>2102036</v>
      </c>
      <c r="R46" s="108" t="s">
        <v>105</v>
      </c>
      <c r="S46" s="43">
        <v>210203601</v>
      </c>
      <c r="T46" s="41" t="s">
        <v>33</v>
      </c>
      <c r="U46" s="43">
        <v>4</v>
      </c>
      <c r="V46" s="39">
        <v>1</v>
      </c>
      <c r="W46" s="116">
        <v>0</v>
      </c>
      <c r="X46" s="126">
        <f t="shared" si="7"/>
        <v>0</v>
      </c>
      <c r="Y46" s="40"/>
      <c r="Z46" s="75">
        <v>1500000</v>
      </c>
      <c r="AA46" s="49"/>
      <c r="AB46" s="49"/>
      <c r="AC46" s="49"/>
      <c r="AD46" s="49"/>
      <c r="AE46" s="49"/>
      <c r="AF46" s="49"/>
      <c r="AG46" s="70">
        <f t="shared" si="1"/>
        <v>1500000</v>
      </c>
      <c r="AH46" s="92"/>
      <c r="AI46" s="92"/>
      <c r="AJ46" s="92"/>
      <c r="AK46" s="92"/>
      <c r="AL46" s="92"/>
      <c r="AM46" s="92"/>
      <c r="AN46" s="92"/>
      <c r="AO46" s="103">
        <f t="shared" si="8"/>
        <v>0</v>
      </c>
      <c r="AP46" s="112" t="s">
        <v>419</v>
      </c>
    </row>
    <row r="47" spans="1:42" s="9" customFormat="1" ht="87" customHeight="1" thickBot="1" x14ac:dyDescent="0.3">
      <c r="A47" s="1"/>
      <c r="B47" s="125"/>
      <c r="C47" s="95" t="s">
        <v>270</v>
      </c>
      <c r="D47" s="113"/>
      <c r="E47" s="113"/>
      <c r="F47" s="125"/>
      <c r="G47" s="125"/>
      <c r="H47" s="125"/>
      <c r="I47" s="125"/>
      <c r="J47" s="125"/>
      <c r="K47" s="125"/>
      <c r="L47" s="126" t="str">
        <f t="shared" si="0"/>
        <v>0</v>
      </c>
      <c r="M47" s="167"/>
      <c r="N47" s="125"/>
      <c r="O47" s="187"/>
      <c r="P47" s="187"/>
      <c r="Q47" s="114">
        <v>2102009</v>
      </c>
      <c r="R47" s="108" t="s">
        <v>36</v>
      </c>
      <c r="S47" s="114">
        <v>210200900</v>
      </c>
      <c r="T47" s="108" t="s">
        <v>403</v>
      </c>
      <c r="U47" s="43">
        <v>4</v>
      </c>
      <c r="V47" s="39">
        <v>1</v>
      </c>
      <c r="W47" s="116">
        <v>0</v>
      </c>
      <c r="X47" s="126">
        <f t="shared" si="7"/>
        <v>0</v>
      </c>
      <c r="Y47" s="40"/>
      <c r="Z47" s="49"/>
      <c r="AA47" s="49"/>
      <c r="AB47" s="49"/>
      <c r="AC47" s="49"/>
      <c r="AD47" s="49"/>
      <c r="AE47" s="49"/>
      <c r="AF47" s="49"/>
      <c r="AG47" s="70">
        <f t="shared" si="1"/>
        <v>0</v>
      </c>
      <c r="AH47" s="92"/>
      <c r="AI47" s="92"/>
      <c r="AJ47" s="92"/>
      <c r="AK47" s="92"/>
      <c r="AL47" s="92"/>
      <c r="AM47" s="92"/>
      <c r="AN47" s="92"/>
      <c r="AO47" s="103">
        <f t="shared" si="8"/>
        <v>0</v>
      </c>
      <c r="AP47" s="112" t="s">
        <v>419</v>
      </c>
    </row>
    <row r="48" spans="1:42" s="9" customFormat="1" ht="60.75" customHeight="1" thickBot="1" x14ac:dyDescent="0.3">
      <c r="A48" s="1"/>
      <c r="B48" s="125" t="s">
        <v>300</v>
      </c>
      <c r="C48" s="95" t="s">
        <v>304</v>
      </c>
      <c r="D48" s="113" t="s">
        <v>272</v>
      </c>
      <c r="E48" s="113" t="s">
        <v>299</v>
      </c>
      <c r="F48" s="125">
        <v>2</v>
      </c>
      <c r="G48" s="125">
        <v>1</v>
      </c>
      <c r="H48" s="125">
        <v>0</v>
      </c>
      <c r="I48" s="125">
        <v>0</v>
      </c>
      <c r="J48" s="125">
        <v>1</v>
      </c>
      <c r="K48" s="125">
        <v>1</v>
      </c>
      <c r="L48" s="126">
        <f t="shared" si="0"/>
        <v>0.5</v>
      </c>
      <c r="M48" s="167"/>
      <c r="N48" s="125"/>
      <c r="O48" s="187"/>
      <c r="P48" s="187"/>
      <c r="Q48" s="188">
        <v>2102063</v>
      </c>
      <c r="R48" s="169" t="s">
        <v>404</v>
      </c>
      <c r="S48" s="188">
        <v>210206301</v>
      </c>
      <c r="T48" s="169" t="s">
        <v>405</v>
      </c>
      <c r="U48" s="188">
        <v>3</v>
      </c>
      <c r="V48" s="143">
        <v>1</v>
      </c>
      <c r="W48" s="143">
        <v>1</v>
      </c>
      <c r="X48" s="140">
        <f t="shared" si="7"/>
        <v>1</v>
      </c>
      <c r="Y48" s="178" t="s">
        <v>392</v>
      </c>
      <c r="Z48" s="49"/>
      <c r="AA48" s="49"/>
      <c r="AB48" s="49"/>
      <c r="AC48" s="49"/>
      <c r="AD48" s="49"/>
      <c r="AE48" s="49"/>
      <c r="AF48" s="49"/>
      <c r="AG48" s="70">
        <f t="shared" si="1"/>
        <v>0</v>
      </c>
      <c r="AH48" s="160"/>
      <c r="AI48" s="160"/>
      <c r="AJ48" s="160"/>
      <c r="AK48" s="160"/>
      <c r="AL48" s="160"/>
      <c r="AM48" s="160"/>
      <c r="AN48" s="160"/>
      <c r="AO48" s="160">
        <f t="shared" si="8"/>
        <v>0</v>
      </c>
      <c r="AP48" s="166" t="s">
        <v>440</v>
      </c>
    </row>
    <row r="49" spans="1:42" s="9" customFormat="1" ht="84" customHeight="1" thickBot="1" x14ac:dyDescent="0.3">
      <c r="A49" s="1"/>
      <c r="B49" s="125" t="s">
        <v>300</v>
      </c>
      <c r="C49" s="95" t="s">
        <v>305</v>
      </c>
      <c r="D49" s="113" t="s">
        <v>260</v>
      </c>
      <c r="E49" s="113" t="s">
        <v>306</v>
      </c>
      <c r="F49" s="125">
        <v>1</v>
      </c>
      <c r="G49" s="125">
        <v>0</v>
      </c>
      <c r="H49" s="125">
        <v>0</v>
      </c>
      <c r="I49" s="125">
        <v>1</v>
      </c>
      <c r="J49" s="125">
        <v>0</v>
      </c>
      <c r="K49" s="125">
        <v>0</v>
      </c>
      <c r="L49" s="126">
        <f t="shared" si="0"/>
        <v>0</v>
      </c>
      <c r="M49" s="167"/>
      <c r="N49" s="125"/>
      <c r="O49" s="187"/>
      <c r="P49" s="187"/>
      <c r="Q49" s="189"/>
      <c r="R49" s="170"/>
      <c r="S49" s="189"/>
      <c r="T49" s="170"/>
      <c r="U49" s="189"/>
      <c r="V49" s="151"/>
      <c r="W49" s="151"/>
      <c r="X49" s="141"/>
      <c r="Y49" s="179"/>
      <c r="Z49" s="75">
        <v>3000000</v>
      </c>
      <c r="AA49" s="49"/>
      <c r="AB49" s="49"/>
      <c r="AC49" s="49"/>
      <c r="AD49" s="49"/>
      <c r="AE49" s="49"/>
      <c r="AF49" s="49"/>
      <c r="AG49" s="70">
        <f t="shared" si="1"/>
        <v>3000000</v>
      </c>
      <c r="AH49" s="161"/>
      <c r="AI49" s="161"/>
      <c r="AJ49" s="161"/>
      <c r="AK49" s="161"/>
      <c r="AL49" s="161"/>
      <c r="AM49" s="161"/>
      <c r="AN49" s="161"/>
      <c r="AO49" s="161"/>
      <c r="AP49" s="167"/>
    </row>
    <row r="50" spans="1:42" s="9" customFormat="1" ht="54" customHeight="1" thickBot="1" x14ac:dyDescent="0.3">
      <c r="A50" s="1"/>
      <c r="B50" s="125" t="s">
        <v>300</v>
      </c>
      <c r="C50" s="95" t="s">
        <v>301</v>
      </c>
      <c r="D50" s="113" t="s">
        <v>302</v>
      </c>
      <c r="E50" s="113" t="s">
        <v>303</v>
      </c>
      <c r="F50" s="125">
        <v>2</v>
      </c>
      <c r="G50" s="125">
        <v>0</v>
      </c>
      <c r="H50" s="125">
        <v>1</v>
      </c>
      <c r="I50" s="125">
        <v>1</v>
      </c>
      <c r="J50" s="125">
        <v>0</v>
      </c>
      <c r="K50" s="124">
        <v>1</v>
      </c>
      <c r="L50" s="126">
        <f t="shared" si="0"/>
        <v>0.5</v>
      </c>
      <c r="M50" s="167"/>
      <c r="N50" s="124"/>
      <c r="O50" s="187"/>
      <c r="P50" s="187"/>
      <c r="Q50" s="190"/>
      <c r="R50" s="171"/>
      <c r="S50" s="190"/>
      <c r="T50" s="171"/>
      <c r="U50" s="190"/>
      <c r="V50" s="144"/>
      <c r="W50" s="144"/>
      <c r="X50" s="142"/>
      <c r="Y50" s="180"/>
      <c r="Z50" s="75">
        <v>1500000</v>
      </c>
      <c r="AA50" s="49"/>
      <c r="AB50" s="49"/>
      <c r="AC50" s="49"/>
      <c r="AD50" s="49"/>
      <c r="AE50" s="49"/>
      <c r="AF50" s="49"/>
      <c r="AG50" s="70">
        <f t="shared" si="1"/>
        <v>1500000</v>
      </c>
      <c r="AH50" s="162"/>
      <c r="AI50" s="162"/>
      <c r="AJ50" s="162"/>
      <c r="AK50" s="162"/>
      <c r="AL50" s="162"/>
      <c r="AM50" s="162"/>
      <c r="AN50" s="162"/>
      <c r="AO50" s="162"/>
      <c r="AP50" s="168"/>
    </row>
    <row r="51" spans="1:42" s="9" customFormat="1" ht="24" customHeight="1" thickBot="1" x14ac:dyDescent="0.3">
      <c r="A51" s="1"/>
      <c r="B51" s="125"/>
      <c r="C51" s="95" t="s">
        <v>270</v>
      </c>
      <c r="D51" s="113"/>
      <c r="E51" s="113"/>
      <c r="F51" s="125"/>
      <c r="G51" s="125"/>
      <c r="H51" s="125"/>
      <c r="I51" s="125"/>
      <c r="J51" s="125"/>
      <c r="K51" s="125"/>
      <c r="L51" s="126" t="str">
        <f t="shared" si="0"/>
        <v>0</v>
      </c>
      <c r="M51" s="166" t="s">
        <v>47</v>
      </c>
      <c r="N51" s="125"/>
      <c r="O51" s="158" t="s">
        <v>48</v>
      </c>
      <c r="P51" s="158" t="s">
        <v>106</v>
      </c>
      <c r="Q51" s="191">
        <v>2402041</v>
      </c>
      <c r="R51" s="192" t="s">
        <v>24</v>
      </c>
      <c r="S51" s="43">
        <v>240204101</v>
      </c>
      <c r="T51" s="41" t="s">
        <v>107</v>
      </c>
      <c r="U51" s="43">
        <v>1</v>
      </c>
      <c r="V51" s="39">
        <v>0</v>
      </c>
      <c r="W51" s="125">
        <v>0</v>
      </c>
      <c r="X51" s="126" t="str">
        <f t="shared" ref="X51:X63" si="10">IF(V51=0,"0",IFERROR(W51/V51,0))</f>
        <v>0</v>
      </c>
      <c r="Y51" s="40"/>
      <c r="Z51" s="125"/>
      <c r="AA51" s="125"/>
      <c r="AB51" s="125"/>
      <c r="AC51" s="125"/>
      <c r="AD51" s="125"/>
      <c r="AE51" s="125"/>
      <c r="AF51" s="125"/>
      <c r="AG51" s="70">
        <f t="shared" si="1"/>
        <v>0</v>
      </c>
      <c r="AH51" s="92"/>
      <c r="AI51" s="92"/>
      <c r="AJ51" s="92"/>
      <c r="AK51" s="92"/>
      <c r="AL51" s="92"/>
      <c r="AM51" s="92"/>
      <c r="AN51" s="92"/>
      <c r="AO51" s="103">
        <f t="shared" ref="AO51:AO63" si="11">+SUM(AH51:AN51)</f>
        <v>0</v>
      </c>
      <c r="AP51" s="112" t="s">
        <v>420</v>
      </c>
    </row>
    <row r="52" spans="1:42" s="9" customFormat="1" ht="64.5" customHeight="1" thickBot="1" x14ac:dyDescent="0.3">
      <c r="A52" s="1"/>
      <c r="B52" s="125" t="s">
        <v>300</v>
      </c>
      <c r="C52" s="95" t="s">
        <v>307</v>
      </c>
      <c r="D52" s="113" t="s">
        <v>312</v>
      </c>
      <c r="E52" s="113" t="s">
        <v>308</v>
      </c>
      <c r="F52" s="125">
        <v>150</v>
      </c>
      <c r="G52" s="125">
        <v>0</v>
      </c>
      <c r="H52" s="125">
        <v>70</v>
      </c>
      <c r="I52" s="125">
        <v>80</v>
      </c>
      <c r="J52" s="125">
        <v>0</v>
      </c>
      <c r="K52" s="125">
        <v>150</v>
      </c>
      <c r="L52" s="126">
        <f t="shared" si="0"/>
        <v>1</v>
      </c>
      <c r="M52" s="167"/>
      <c r="N52" s="125"/>
      <c r="O52" s="187"/>
      <c r="P52" s="187"/>
      <c r="Q52" s="191"/>
      <c r="R52" s="192"/>
      <c r="S52" s="43">
        <v>240204104</v>
      </c>
      <c r="T52" s="41" t="s">
        <v>117</v>
      </c>
      <c r="U52" s="43">
        <v>600</v>
      </c>
      <c r="V52" s="39">
        <v>250</v>
      </c>
      <c r="W52" s="125">
        <v>250</v>
      </c>
      <c r="X52" s="126">
        <f t="shared" si="10"/>
        <v>1</v>
      </c>
      <c r="Y52" s="40" t="s">
        <v>390</v>
      </c>
      <c r="Z52" s="125"/>
      <c r="AA52" s="92">
        <v>100000000</v>
      </c>
      <c r="AB52" s="125"/>
      <c r="AC52" s="125"/>
      <c r="AD52" s="125"/>
      <c r="AE52" s="125"/>
      <c r="AF52" s="125"/>
      <c r="AG52" s="70">
        <f t="shared" si="1"/>
        <v>100000000</v>
      </c>
      <c r="AH52" s="92"/>
      <c r="AI52" s="92"/>
      <c r="AJ52" s="92"/>
      <c r="AK52" s="92"/>
      <c r="AL52" s="92">
        <v>357364826</v>
      </c>
      <c r="AM52" s="92"/>
      <c r="AN52" s="92"/>
      <c r="AO52" s="103">
        <f t="shared" si="11"/>
        <v>357364826</v>
      </c>
      <c r="AP52" s="112" t="s">
        <v>427</v>
      </c>
    </row>
    <row r="53" spans="1:42" ht="58.5" customHeight="1" thickBot="1" x14ac:dyDescent="0.3">
      <c r="B53" s="125" t="s">
        <v>300</v>
      </c>
      <c r="C53" s="95" t="s">
        <v>449</v>
      </c>
      <c r="D53" s="77" t="s">
        <v>265</v>
      </c>
      <c r="E53" s="113" t="s">
        <v>308</v>
      </c>
      <c r="F53" s="102">
        <v>1</v>
      </c>
      <c r="G53" s="102">
        <v>0</v>
      </c>
      <c r="H53" s="102">
        <v>1</v>
      </c>
      <c r="I53" s="102">
        <v>0</v>
      </c>
      <c r="J53" s="102">
        <v>0</v>
      </c>
      <c r="K53" s="102">
        <v>1</v>
      </c>
      <c r="L53" s="126">
        <f t="shared" si="0"/>
        <v>1</v>
      </c>
      <c r="M53" s="167"/>
      <c r="N53" s="102"/>
      <c r="O53" s="187"/>
      <c r="P53" s="187"/>
      <c r="Q53" s="43">
        <v>2402044</v>
      </c>
      <c r="R53" s="41" t="s">
        <v>108</v>
      </c>
      <c r="S53" s="43">
        <v>240204401</v>
      </c>
      <c r="T53" s="41" t="s">
        <v>109</v>
      </c>
      <c r="U53" s="43">
        <v>1</v>
      </c>
      <c r="V53" s="55">
        <v>1</v>
      </c>
      <c r="W53" s="102">
        <v>1</v>
      </c>
      <c r="X53" s="126">
        <f t="shared" si="10"/>
        <v>1</v>
      </c>
      <c r="Y53" s="40" t="s">
        <v>390</v>
      </c>
      <c r="Z53" s="102"/>
      <c r="AA53" s="102"/>
      <c r="AB53" s="102"/>
      <c r="AC53" s="102"/>
      <c r="AD53" s="102"/>
      <c r="AE53" s="102"/>
      <c r="AF53" s="102"/>
      <c r="AG53" s="70">
        <f t="shared" si="1"/>
        <v>0</v>
      </c>
      <c r="AH53" s="134"/>
      <c r="AI53" s="134">
        <v>24890000</v>
      </c>
      <c r="AJ53" s="134"/>
      <c r="AK53" s="134"/>
      <c r="AL53" s="134"/>
      <c r="AM53" s="134"/>
      <c r="AN53" s="134"/>
      <c r="AO53" s="103">
        <f t="shared" si="11"/>
        <v>24890000</v>
      </c>
      <c r="AP53" s="78" t="s">
        <v>430</v>
      </c>
    </row>
    <row r="54" spans="1:42" ht="31.5" customHeight="1" thickBot="1" x14ac:dyDescent="0.3">
      <c r="B54" s="143" t="s">
        <v>259</v>
      </c>
      <c r="C54" s="145" t="s">
        <v>450</v>
      </c>
      <c r="D54" s="147" t="s">
        <v>265</v>
      </c>
      <c r="E54" s="147" t="s">
        <v>451</v>
      </c>
      <c r="F54" s="149">
        <v>1</v>
      </c>
      <c r="G54" s="149">
        <v>0</v>
      </c>
      <c r="H54" s="149">
        <v>0</v>
      </c>
      <c r="I54" s="149">
        <v>1</v>
      </c>
      <c r="J54" s="149">
        <v>0</v>
      </c>
      <c r="K54" s="149">
        <v>1</v>
      </c>
      <c r="L54" s="140">
        <f t="shared" si="0"/>
        <v>1</v>
      </c>
      <c r="M54" s="167"/>
      <c r="N54" s="102"/>
      <c r="O54" s="187"/>
      <c r="P54" s="187"/>
      <c r="Q54" s="191">
        <v>2402045</v>
      </c>
      <c r="R54" s="192" t="s">
        <v>110</v>
      </c>
      <c r="S54" s="43">
        <v>240204500</v>
      </c>
      <c r="T54" s="41" t="s">
        <v>118</v>
      </c>
      <c r="U54" s="43">
        <v>3</v>
      </c>
      <c r="V54" s="55">
        <v>1</v>
      </c>
      <c r="W54" s="102">
        <v>1</v>
      </c>
      <c r="X54" s="126">
        <f t="shared" si="10"/>
        <v>1</v>
      </c>
      <c r="Y54" s="40" t="s">
        <v>390</v>
      </c>
      <c r="Z54" s="102"/>
      <c r="AA54" s="102"/>
      <c r="AB54" s="102"/>
      <c r="AC54" s="102"/>
      <c r="AD54" s="102"/>
      <c r="AE54" s="102"/>
      <c r="AF54" s="102"/>
      <c r="AG54" s="70">
        <f t="shared" ref="AG54:AG80" si="12">+SUM(Z54:AF54)</f>
        <v>0</v>
      </c>
      <c r="AH54" s="134"/>
      <c r="AI54" s="134">
        <v>65942740</v>
      </c>
      <c r="AJ54" s="134"/>
      <c r="AK54" s="134"/>
      <c r="AL54" s="134"/>
      <c r="AM54" s="134"/>
      <c r="AN54" s="134"/>
      <c r="AO54" s="103">
        <f t="shared" si="11"/>
        <v>65942740</v>
      </c>
      <c r="AP54" s="78" t="s">
        <v>438</v>
      </c>
    </row>
    <row r="55" spans="1:42" ht="24.75" customHeight="1" thickBot="1" x14ac:dyDescent="0.3">
      <c r="B55" s="151"/>
      <c r="C55" s="152"/>
      <c r="D55" s="153"/>
      <c r="E55" s="153"/>
      <c r="F55" s="154"/>
      <c r="G55" s="154"/>
      <c r="H55" s="154"/>
      <c r="I55" s="154"/>
      <c r="J55" s="154"/>
      <c r="K55" s="154"/>
      <c r="L55" s="141"/>
      <c r="M55" s="167"/>
      <c r="N55" s="102"/>
      <c r="O55" s="187"/>
      <c r="P55" s="187"/>
      <c r="Q55" s="191"/>
      <c r="R55" s="192"/>
      <c r="S55" s="43">
        <v>240204501</v>
      </c>
      <c r="T55" s="41" t="s">
        <v>111</v>
      </c>
      <c r="U55" s="43">
        <v>50</v>
      </c>
      <c r="V55" s="55">
        <v>20</v>
      </c>
      <c r="W55" s="102">
        <v>10</v>
      </c>
      <c r="X55" s="126">
        <f t="shared" si="10"/>
        <v>0.5</v>
      </c>
      <c r="Y55" s="40" t="s">
        <v>390</v>
      </c>
      <c r="Z55" s="102"/>
      <c r="AA55" s="102"/>
      <c r="AB55" s="102"/>
      <c r="AC55" s="102"/>
      <c r="AD55" s="102"/>
      <c r="AE55" s="102"/>
      <c r="AF55" s="102"/>
      <c r="AG55" s="70">
        <f t="shared" si="12"/>
        <v>0</v>
      </c>
      <c r="AH55" s="134"/>
      <c r="AI55" s="134"/>
      <c r="AJ55" s="134"/>
      <c r="AK55" s="134"/>
      <c r="AL55" s="134">
        <v>17232600</v>
      </c>
      <c r="AM55" s="134"/>
      <c r="AN55" s="134"/>
      <c r="AO55" s="103">
        <f t="shared" si="11"/>
        <v>17232600</v>
      </c>
      <c r="AP55" s="155" t="s">
        <v>439</v>
      </c>
    </row>
    <row r="56" spans="1:42" ht="33.75" customHeight="1" thickBot="1" x14ac:dyDescent="0.3">
      <c r="B56" s="144"/>
      <c r="C56" s="146"/>
      <c r="D56" s="148"/>
      <c r="E56" s="148"/>
      <c r="F56" s="150"/>
      <c r="G56" s="150"/>
      <c r="H56" s="150"/>
      <c r="I56" s="150"/>
      <c r="J56" s="150"/>
      <c r="K56" s="150"/>
      <c r="L56" s="142"/>
      <c r="M56" s="167"/>
      <c r="N56" s="102"/>
      <c r="O56" s="187"/>
      <c r="P56" s="187"/>
      <c r="Q56" s="191"/>
      <c r="R56" s="192"/>
      <c r="S56" s="43">
        <v>240204503</v>
      </c>
      <c r="T56" s="41" t="s">
        <v>119</v>
      </c>
      <c r="U56" s="43">
        <v>150</v>
      </c>
      <c r="V56" s="55">
        <v>37</v>
      </c>
      <c r="W56" s="102">
        <v>150</v>
      </c>
      <c r="X56" s="126">
        <f>IF(U56=0,"0",IFERROR(W56/U56,0))</f>
        <v>1</v>
      </c>
      <c r="Y56" s="40" t="s">
        <v>390</v>
      </c>
      <c r="Z56" s="102"/>
      <c r="AA56" s="102"/>
      <c r="AB56" s="102"/>
      <c r="AC56" s="102"/>
      <c r="AD56" s="102"/>
      <c r="AE56" s="102"/>
      <c r="AF56" s="102"/>
      <c r="AG56" s="70">
        <f t="shared" si="12"/>
        <v>0</v>
      </c>
      <c r="AH56" s="134"/>
      <c r="AI56" s="134"/>
      <c r="AJ56" s="134"/>
      <c r="AK56" s="134"/>
      <c r="AL56" s="134"/>
      <c r="AM56" s="134"/>
      <c r="AN56" s="134"/>
      <c r="AO56" s="103">
        <f t="shared" si="11"/>
        <v>0</v>
      </c>
      <c r="AP56" s="156"/>
    </row>
    <row r="57" spans="1:42" ht="48.75" customHeight="1" thickBot="1" x14ac:dyDescent="0.3">
      <c r="B57" s="125" t="s">
        <v>300</v>
      </c>
      <c r="C57" s="95" t="s">
        <v>449</v>
      </c>
      <c r="D57" s="77" t="s">
        <v>265</v>
      </c>
      <c r="E57" s="113" t="s">
        <v>308</v>
      </c>
      <c r="F57" s="102">
        <v>1</v>
      </c>
      <c r="G57" s="102">
        <v>0</v>
      </c>
      <c r="H57" s="102">
        <v>1</v>
      </c>
      <c r="I57" s="102">
        <v>0</v>
      </c>
      <c r="J57" s="102">
        <v>0</v>
      </c>
      <c r="K57" s="102">
        <v>1</v>
      </c>
      <c r="L57" s="126">
        <f t="shared" ref="L57" si="13">IF(F57=0,"0",IFERROR(K57/F57,0))</f>
        <v>1</v>
      </c>
      <c r="M57" s="167"/>
      <c r="N57" s="102"/>
      <c r="O57" s="187"/>
      <c r="P57" s="187"/>
      <c r="Q57" s="43">
        <v>2402046</v>
      </c>
      <c r="R57" s="41" t="s">
        <v>112</v>
      </c>
      <c r="S57" s="43">
        <v>240204601</v>
      </c>
      <c r="T57" s="41" t="s">
        <v>113</v>
      </c>
      <c r="U57" s="43">
        <v>1</v>
      </c>
      <c r="V57" s="55">
        <v>1</v>
      </c>
      <c r="W57" s="102">
        <v>1</v>
      </c>
      <c r="X57" s="126">
        <f t="shared" si="10"/>
        <v>1</v>
      </c>
      <c r="Y57" s="40" t="s">
        <v>390</v>
      </c>
      <c r="Z57" s="102"/>
      <c r="AA57" s="102"/>
      <c r="AB57" s="102"/>
      <c r="AC57" s="102"/>
      <c r="AD57" s="102"/>
      <c r="AE57" s="102"/>
      <c r="AF57" s="102"/>
      <c r="AG57" s="70">
        <f t="shared" si="12"/>
        <v>0</v>
      </c>
      <c r="AH57" s="134"/>
      <c r="AI57" s="134">
        <v>4000000</v>
      </c>
      <c r="AJ57" s="134"/>
      <c r="AK57" s="134"/>
      <c r="AL57" s="134"/>
      <c r="AM57" s="134"/>
      <c r="AN57" s="134"/>
      <c r="AO57" s="103">
        <f t="shared" si="11"/>
        <v>4000000</v>
      </c>
      <c r="AP57" s="155" t="s">
        <v>430</v>
      </c>
    </row>
    <row r="58" spans="1:42" ht="57.75" customHeight="1" thickBot="1" x14ac:dyDescent="0.3">
      <c r="B58" s="125" t="s">
        <v>300</v>
      </c>
      <c r="C58" s="95" t="s">
        <v>309</v>
      </c>
      <c r="D58" s="113" t="s">
        <v>311</v>
      </c>
      <c r="E58" s="113" t="s">
        <v>308</v>
      </c>
      <c r="F58" s="102">
        <v>1</v>
      </c>
      <c r="G58" s="125">
        <v>0</v>
      </c>
      <c r="H58" s="125">
        <v>1</v>
      </c>
      <c r="I58" s="125">
        <v>0</v>
      </c>
      <c r="J58" s="125">
        <v>0</v>
      </c>
      <c r="K58" s="102"/>
      <c r="L58" s="126">
        <f t="shared" si="0"/>
        <v>0</v>
      </c>
      <c r="M58" s="167"/>
      <c r="N58" s="102"/>
      <c r="O58" s="187"/>
      <c r="P58" s="187"/>
      <c r="Q58" s="43">
        <v>2402048</v>
      </c>
      <c r="R58" s="41" t="s">
        <v>114</v>
      </c>
      <c r="S58" s="43">
        <v>240204800</v>
      </c>
      <c r="T58" s="41" t="s">
        <v>115</v>
      </c>
      <c r="U58" s="43">
        <v>5</v>
      </c>
      <c r="V58" s="55">
        <v>1</v>
      </c>
      <c r="W58" s="102">
        <v>1</v>
      </c>
      <c r="X58" s="126">
        <f t="shared" si="10"/>
        <v>1</v>
      </c>
      <c r="Y58" s="40" t="s">
        <v>390</v>
      </c>
      <c r="Z58" s="135"/>
      <c r="AA58" s="92">
        <v>24000000</v>
      </c>
      <c r="AB58" s="102"/>
      <c r="AC58" s="102"/>
      <c r="AD58" s="102"/>
      <c r="AE58" s="102"/>
      <c r="AF58" s="102"/>
      <c r="AG58" s="70">
        <f t="shared" si="12"/>
        <v>24000000</v>
      </c>
      <c r="AH58" s="134"/>
      <c r="AI58" s="134">
        <v>5404890</v>
      </c>
      <c r="AJ58" s="134"/>
      <c r="AK58" s="134"/>
      <c r="AL58" s="134"/>
      <c r="AM58" s="134"/>
      <c r="AN58" s="134"/>
      <c r="AO58" s="103">
        <f t="shared" si="11"/>
        <v>5404890</v>
      </c>
      <c r="AP58" s="156"/>
    </row>
    <row r="59" spans="1:42" ht="49.5" customHeight="1" thickBot="1" x14ac:dyDescent="0.3">
      <c r="B59" s="97"/>
      <c r="C59" s="95" t="s">
        <v>270</v>
      </c>
      <c r="D59" s="130"/>
      <c r="E59" s="97"/>
      <c r="F59" s="131"/>
      <c r="G59" s="98"/>
      <c r="H59" s="98"/>
      <c r="I59" s="98"/>
      <c r="J59" s="98"/>
      <c r="K59" s="102"/>
      <c r="L59" s="126" t="str">
        <f t="shared" si="0"/>
        <v>0</v>
      </c>
      <c r="M59" s="167"/>
      <c r="N59" s="102"/>
      <c r="O59" s="187"/>
      <c r="P59" s="187"/>
      <c r="Q59" s="35">
        <v>2402096</v>
      </c>
      <c r="R59" s="93" t="s">
        <v>116</v>
      </c>
      <c r="S59" s="43">
        <v>240209600</v>
      </c>
      <c r="T59" s="41" t="s">
        <v>120</v>
      </c>
      <c r="U59" s="43">
        <v>1</v>
      </c>
      <c r="V59" s="55">
        <v>1</v>
      </c>
      <c r="W59" s="102">
        <v>0</v>
      </c>
      <c r="X59" s="126">
        <f t="shared" si="10"/>
        <v>0</v>
      </c>
      <c r="Y59" s="40"/>
      <c r="Z59" s="136"/>
      <c r="AA59" s="102"/>
      <c r="AB59" s="102"/>
      <c r="AC59" s="102"/>
      <c r="AD59" s="102"/>
      <c r="AE59" s="102"/>
      <c r="AF59" s="102"/>
      <c r="AG59" s="70">
        <f t="shared" si="12"/>
        <v>0</v>
      </c>
      <c r="AH59" s="134"/>
      <c r="AI59" s="134"/>
      <c r="AJ59" s="134"/>
      <c r="AK59" s="134"/>
      <c r="AL59" s="134"/>
      <c r="AM59" s="134"/>
      <c r="AN59" s="134"/>
      <c r="AO59" s="103">
        <f t="shared" si="11"/>
        <v>0</v>
      </c>
      <c r="AP59" s="78" t="s">
        <v>419</v>
      </c>
    </row>
    <row r="60" spans="1:42" ht="49.5" customHeight="1" thickBot="1" x14ac:dyDescent="0.3">
      <c r="B60" s="125" t="s">
        <v>300</v>
      </c>
      <c r="C60" s="95" t="s">
        <v>410</v>
      </c>
      <c r="D60" s="113" t="s">
        <v>313</v>
      </c>
      <c r="E60" s="113" t="s">
        <v>308</v>
      </c>
      <c r="F60" s="113">
        <v>1</v>
      </c>
      <c r="G60" s="77">
        <v>0</v>
      </c>
      <c r="H60" s="77" t="s">
        <v>316</v>
      </c>
      <c r="I60" s="77">
        <v>0.5</v>
      </c>
      <c r="J60" s="113">
        <v>0</v>
      </c>
      <c r="K60" s="102">
        <v>1</v>
      </c>
      <c r="L60" s="126">
        <f t="shared" si="0"/>
        <v>1</v>
      </c>
      <c r="M60" s="167"/>
      <c r="N60" s="102"/>
      <c r="O60" s="187"/>
      <c r="P60" s="187"/>
      <c r="Q60" s="184">
        <v>2402114</v>
      </c>
      <c r="R60" s="169" t="s">
        <v>25</v>
      </c>
      <c r="S60" s="114">
        <v>240211400</v>
      </c>
      <c r="T60" s="108" t="s">
        <v>406</v>
      </c>
      <c r="U60" s="114">
        <v>3</v>
      </c>
      <c r="V60" s="102">
        <v>1</v>
      </c>
      <c r="W60" s="102">
        <v>1</v>
      </c>
      <c r="X60" s="126">
        <f t="shared" si="10"/>
        <v>1</v>
      </c>
      <c r="Y60" s="40" t="s">
        <v>390</v>
      </c>
      <c r="Z60" s="136"/>
      <c r="AA60" s="102"/>
      <c r="AB60" s="102"/>
      <c r="AC60" s="102"/>
      <c r="AD60" s="102"/>
      <c r="AE60" s="102"/>
      <c r="AF60" s="102"/>
      <c r="AG60" s="70"/>
      <c r="AH60" s="134"/>
      <c r="AI60" s="134">
        <v>65775202</v>
      </c>
      <c r="AJ60" s="134"/>
      <c r="AK60" s="134"/>
      <c r="AL60" s="134"/>
      <c r="AM60" s="134"/>
      <c r="AN60" s="134"/>
      <c r="AO60" s="103">
        <f t="shared" si="11"/>
        <v>65775202</v>
      </c>
      <c r="AP60" s="155" t="s">
        <v>428</v>
      </c>
    </row>
    <row r="61" spans="1:42" ht="49.5" customHeight="1" thickBot="1" x14ac:dyDescent="0.3">
      <c r="B61" s="125" t="s">
        <v>300</v>
      </c>
      <c r="C61" s="95" t="s">
        <v>310</v>
      </c>
      <c r="D61" s="113" t="s">
        <v>313</v>
      </c>
      <c r="E61" s="113" t="s">
        <v>308</v>
      </c>
      <c r="F61" s="102">
        <v>0.5</v>
      </c>
      <c r="G61" s="125">
        <v>0</v>
      </c>
      <c r="H61" s="132">
        <v>0.25</v>
      </c>
      <c r="I61" s="132">
        <v>0.25</v>
      </c>
      <c r="J61" s="125">
        <v>0</v>
      </c>
      <c r="K61" s="102">
        <v>0.25</v>
      </c>
      <c r="L61" s="126">
        <f t="shared" si="0"/>
        <v>0.5</v>
      </c>
      <c r="M61" s="167"/>
      <c r="N61" s="102"/>
      <c r="O61" s="187"/>
      <c r="P61" s="187"/>
      <c r="Q61" s="186"/>
      <c r="R61" s="171"/>
      <c r="S61" s="114">
        <v>240211403</v>
      </c>
      <c r="T61" s="108" t="s">
        <v>407</v>
      </c>
      <c r="U61" s="114">
        <v>1</v>
      </c>
      <c r="V61" s="102">
        <v>1</v>
      </c>
      <c r="W61" s="102">
        <v>0.5</v>
      </c>
      <c r="X61" s="126">
        <f t="shared" si="10"/>
        <v>0.5</v>
      </c>
      <c r="Y61" s="40" t="s">
        <v>390</v>
      </c>
      <c r="Z61" s="136"/>
      <c r="AA61" s="102"/>
      <c r="AB61" s="102"/>
      <c r="AC61" s="102"/>
      <c r="AD61" s="102"/>
      <c r="AE61" s="102"/>
      <c r="AF61" s="102"/>
      <c r="AG61" s="70"/>
      <c r="AH61" s="134"/>
      <c r="AI61" s="134">
        <v>142301045</v>
      </c>
      <c r="AJ61" s="134"/>
      <c r="AK61" s="134"/>
      <c r="AL61" s="134"/>
      <c r="AM61" s="134"/>
      <c r="AN61" s="134"/>
      <c r="AO61" s="103">
        <f t="shared" si="11"/>
        <v>142301045</v>
      </c>
      <c r="AP61" s="156"/>
    </row>
    <row r="62" spans="1:42" ht="60" customHeight="1" thickBot="1" x14ac:dyDescent="0.3">
      <c r="B62" s="125" t="s">
        <v>300</v>
      </c>
      <c r="C62" s="95" t="s">
        <v>314</v>
      </c>
      <c r="D62" s="113" t="s">
        <v>313</v>
      </c>
      <c r="E62" s="113" t="s">
        <v>308</v>
      </c>
      <c r="F62" s="113">
        <v>1</v>
      </c>
      <c r="G62" s="77">
        <v>0</v>
      </c>
      <c r="H62" s="77" t="s">
        <v>316</v>
      </c>
      <c r="I62" s="77">
        <v>0.5</v>
      </c>
      <c r="J62" s="113">
        <v>0</v>
      </c>
      <c r="K62" s="102">
        <v>1</v>
      </c>
      <c r="L62" s="126">
        <f t="shared" si="0"/>
        <v>1</v>
      </c>
      <c r="M62" s="167"/>
      <c r="N62" s="102"/>
      <c r="O62" s="187"/>
      <c r="P62" s="187"/>
      <c r="Q62" s="118">
        <v>2402115</v>
      </c>
      <c r="R62" s="108" t="s">
        <v>408</v>
      </c>
      <c r="S62" s="114">
        <v>240211500</v>
      </c>
      <c r="T62" s="41" t="s">
        <v>409</v>
      </c>
      <c r="U62" s="43">
        <v>5</v>
      </c>
      <c r="V62" s="55">
        <v>2</v>
      </c>
      <c r="W62" s="102">
        <v>2</v>
      </c>
      <c r="X62" s="126">
        <f t="shared" si="10"/>
        <v>1</v>
      </c>
      <c r="Y62" s="40" t="s">
        <v>390</v>
      </c>
      <c r="Z62" s="200"/>
      <c r="AA62" s="200">
        <v>94800000</v>
      </c>
      <c r="AB62" s="200"/>
      <c r="AC62" s="200"/>
      <c r="AD62" s="200"/>
      <c r="AE62" s="200"/>
      <c r="AF62" s="200"/>
      <c r="AG62" s="199">
        <f>+SUM(Z62:AF62)</f>
        <v>94800000</v>
      </c>
      <c r="AH62" s="134">
        <v>14600000</v>
      </c>
      <c r="AI62" s="134"/>
      <c r="AJ62" s="134"/>
      <c r="AK62" s="134"/>
      <c r="AL62" s="134"/>
      <c r="AM62" s="134"/>
      <c r="AN62" s="134"/>
      <c r="AO62" s="103">
        <f t="shared" si="11"/>
        <v>14600000</v>
      </c>
      <c r="AP62" s="155" t="s">
        <v>429</v>
      </c>
    </row>
    <row r="63" spans="1:42" ht="54.75" thickBot="1" x14ac:dyDescent="0.3">
      <c r="B63" s="125" t="s">
        <v>300</v>
      </c>
      <c r="C63" s="95" t="s">
        <v>315</v>
      </c>
      <c r="D63" s="113" t="s">
        <v>313</v>
      </c>
      <c r="E63" s="113" t="s">
        <v>308</v>
      </c>
      <c r="F63" s="113">
        <v>50</v>
      </c>
      <c r="G63" s="77">
        <v>10</v>
      </c>
      <c r="H63" s="77">
        <v>20</v>
      </c>
      <c r="I63" s="77">
        <v>20</v>
      </c>
      <c r="J63" s="113">
        <v>10</v>
      </c>
      <c r="K63" s="102">
        <v>20</v>
      </c>
      <c r="L63" s="126">
        <f t="shared" si="0"/>
        <v>0.4</v>
      </c>
      <c r="M63" s="167"/>
      <c r="N63" s="102"/>
      <c r="O63" s="187"/>
      <c r="P63" s="187"/>
      <c r="Q63" s="184">
        <v>2402112</v>
      </c>
      <c r="R63" s="169" t="s">
        <v>411</v>
      </c>
      <c r="S63" s="184">
        <v>240211200</v>
      </c>
      <c r="T63" s="169" t="s">
        <v>412</v>
      </c>
      <c r="U63" s="158">
        <v>150</v>
      </c>
      <c r="V63" s="149">
        <v>37</v>
      </c>
      <c r="W63" s="149">
        <v>20</v>
      </c>
      <c r="X63" s="140">
        <f t="shared" si="10"/>
        <v>0.54054054054054057</v>
      </c>
      <c r="Y63" s="181" t="s">
        <v>390</v>
      </c>
      <c r="Z63" s="200"/>
      <c r="AA63" s="200"/>
      <c r="AB63" s="200"/>
      <c r="AC63" s="200"/>
      <c r="AD63" s="200"/>
      <c r="AE63" s="200"/>
      <c r="AF63" s="200"/>
      <c r="AG63" s="199"/>
      <c r="AH63" s="172">
        <v>49600000</v>
      </c>
      <c r="AI63" s="172">
        <v>147523046</v>
      </c>
      <c r="AJ63" s="172"/>
      <c r="AK63" s="172"/>
      <c r="AL63" s="172"/>
      <c r="AM63" s="172"/>
      <c r="AN63" s="172"/>
      <c r="AO63" s="172">
        <f t="shared" si="11"/>
        <v>197123046</v>
      </c>
      <c r="AP63" s="157"/>
    </row>
    <row r="64" spans="1:42" ht="70.5" customHeight="1" thickBot="1" x14ac:dyDescent="0.3">
      <c r="B64" s="125" t="s">
        <v>300</v>
      </c>
      <c r="C64" s="95" t="s">
        <v>319</v>
      </c>
      <c r="D64" s="77" t="s">
        <v>272</v>
      </c>
      <c r="E64" s="77" t="s">
        <v>320</v>
      </c>
      <c r="F64" s="102">
        <v>2</v>
      </c>
      <c r="G64" s="102">
        <v>1</v>
      </c>
      <c r="H64" s="102">
        <v>0</v>
      </c>
      <c r="I64" s="102">
        <v>1</v>
      </c>
      <c r="J64" s="102">
        <v>0</v>
      </c>
      <c r="K64" s="102">
        <v>2</v>
      </c>
      <c r="L64" s="126">
        <f t="shared" si="0"/>
        <v>1</v>
      </c>
      <c r="M64" s="167"/>
      <c r="N64" s="102"/>
      <c r="O64" s="187"/>
      <c r="P64" s="187"/>
      <c r="Q64" s="185"/>
      <c r="R64" s="170"/>
      <c r="S64" s="185"/>
      <c r="T64" s="170"/>
      <c r="U64" s="187"/>
      <c r="V64" s="154"/>
      <c r="W64" s="154"/>
      <c r="X64" s="141"/>
      <c r="Y64" s="182"/>
      <c r="Z64" s="137"/>
      <c r="AA64" s="137"/>
      <c r="AB64" s="137"/>
      <c r="AC64" s="137"/>
      <c r="AD64" s="137"/>
      <c r="AE64" s="137"/>
      <c r="AF64" s="137"/>
      <c r="AG64" s="70"/>
      <c r="AH64" s="173"/>
      <c r="AI64" s="173"/>
      <c r="AJ64" s="173"/>
      <c r="AK64" s="173"/>
      <c r="AL64" s="173"/>
      <c r="AM64" s="173"/>
      <c r="AN64" s="173"/>
      <c r="AO64" s="173"/>
      <c r="AP64" s="157"/>
    </row>
    <row r="65" spans="2:42" ht="78.75" customHeight="1" thickBot="1" x14ac:dyDescent="0.3">
      <c r="B65" s="125" t="s">
        <v>300</v>
      </c>
      <c r="C65" s="95" t="s">
        <v>321</v>
      </c>
      <c r="D65" s="77" t="s">
        <v>322</v>
      </c>
      <c r="E65" s="77" t="s">
        <v>323</v>
      </c>
      <c r="F65" s="102">
        <v>2</v>
      </c>
      <c r="G65" s="102">
        <v>0</v>
      </c>
      <c r="H65" s="102">
        <v>1</v>
      </c>
      <c r="I65" s="102">
        <v>1</v>
      </c>
      <c r="J65" s="102">
        <v>0</v>
      </c>
      <c r="K65" s="102">
        <v>1</v>
      </c>
      <c r="L65" s="126">
        <f t="shared" si="0"/>
        <v>0.5</v>
      </c>
      <c r="M65" s="167"/>
      <c r="N65" s="102"/>
      <c r="O65" s="187"/>
      <c r="P65" s="187"/>
      <c r="Q65" s="185"/>
      <c r="R65" s="170"/>
      <c r="S65" s="185"/>
      <c r="T65" s="170"/>
      <c r="U65" s="187"/>
      <c r="V65" s="154"/>
      <c r="W65" s="154"/>
      <c r="X65" s="141"/>
      <c r="Y65" s="182"/>
      <c r="Z65" s="137"/>
      <c r="AA65" s="137"/>
      <c r="AB65" s="137"/>
      <c r="AC65" s="137"/>
      <c r="AD65" s="137"/>
      <c r="AE65" s="137"/>
      <c r="AF65" s="137"/>
      <c r="AG65" s="70"/>
      <c r="AH65" s="173"/>
      <c r="AI65" s="173"/>
      <c r="AJ65" s="173"/>
      <c r="AK65" s="173"/>
      <c r="AL65" s="173"/>
      <c r="AM65" s="173"/>
      <c r="AN65" s="173"/>
      <c r="AO65" s="173"/>
      <c r="AP65" s="157"/>
    </row>
    <row r="66" spans="2:42" ht="58.5" customHeight="1" thickBot="1" x14ac:dyDescent="0.3">
      <c r="B66" s="125" t="s">
        <v>300</v>
      </c>
      <c r="C66" s="95" t="s">
        <v>324</v>
      </c>
      <c r="D66" s="77" t="s">
        <v>265</v>
      </c>
      <c r="E66" s="77" t="s">
        <v>308</v>
      </c>
      <c r="F66" s="102">
        <v>2</v>
      </c>
      <c r="G66" s="102">
        <v>1</v>
      </c>
      <c r="H66" s="102">
        <v>0</v>
      </c>
      <c r="I66" s="102">
        <v>1</v>
      </c>
      <c r="J66" s="102">
        <v>0</v>
      </c>
      <c r="K66" s="102">
        <v>2</v>
      </c>
      <c r="L66" s="126">
        <f t="shared" si="0"/>
        <v>1</v>
      </c>
      <c r="M66" s="167"/>
      <c r="N66" s="102"/>
      <c r="O66" s="187"/>
      <c r="P66" s="187"/>
      <c r="Q66" s="186"/>
      <c r="R66" s="171"/>
      <c r="S66" s="186"/>
      <c r="T66" s="171"/>
      <c r="U66" s="159"/>
      <c r="V66" s="150"/>
      <c r="W66" s="150"/>
      <c r="X66" s="142"/>
      <c r="Y66" s="183"/>
      <c r="Z66" s="137"/>
      <c r="AA66" s="137"/>
      <c r="AB66" s="137"/>
      <c r="AC66" s="137"/>
      <c r="AD66" s="137"/>
      <c r="AE66" s="137"/>
      <c r="AF66" s="137"/>
      <c r="AG66" s="70"/>
      <c r="AH66" s="174"/>
      <c r="AI66" s="174"/>
      <c r="AJ66" s="174"/>
      <c r="AK66" s="174"/>
      <c r="AL66" s="174"/>
      <c r="AM66" s="174"/>
      <c r="AN66" s="174"/>
      <c r="AO66" s="174"/>
      <c r="AP66" s="156"/>
    </row>
    <row r="67" spans="2:42" ht="75" customHeight="1" thickBot="1" x14ac:dyDescent="0.3">
      <c r="B67" s="125" t="s">
        <v>300</v>
      </c>
      <c r="C67" s="95" t="s">
        <v>317</v>
      </c>
      <c r="D67" s="77" t="s">
        <v>318</v>
      </c>
      <c r="E67" s="77" t="s">
        <v>308</v>
      </c>
      <c r="F67" s="102">
        <v>1</v>
      </c>
      <c r="G67" s="102">
        <v>1</v>
      </c>
      <c r="H67" s="102">
        <v>0</v>
      </c>
      <c r="I67" s="102">
        <v>0</v>
      </c>
      <c r="J67" s="102">
        <v>0</v>
      </c>
      <c r="K67" s="102">
        <v>1</v>
      </c>
      <c r="L67" s="126">
        <f t="shared" si="0"/>
        <v>1</v>
      </c>
      <c r="M67" s="167"/>
      <c r="N67" s="102"/>
      <c r="O67" s="187"/>
      <c r="P67" s="187"/>
      <c r="Q67" s="118">
        <v>2402118</v>
      </c>
      <c r="R67" s="119" t="s">
        <v>26</v>
      </c>
      <c r="S67" s="43">
        <v>240211807</v>
      </c>
      <c r="T67" s="41" t="s">
        <v>27</v>
      </c>
      <c r="U67" s="43">
        <v>4</v>
      </c>
      <c r="V67" s="55">
        <v>1</v>
      </c>
      <c r="W67" s="102">
        <v>1</v>
      </c>
      <c r="X67" s="126">
        <f t="shared" ref="X67" si="14">IF(V67=0,"0",IFERROR(W67/V67,0))</f>
        <v>1</v>
      </c>
      <c r="Y67" s="40" t="s">
        <v>390</v>
      </c>
      <c r="Z67" s="92">
        <v>10000000</v>
      </c>
      <c r="AA67" s="102"/>
      <c r="AB67" s="102"/>
      <c r="AC67" s="102"/>
      <c r="AD67" s="102"/>
      <c r="AE67" s="102"/>
      <c r="AF67" s="102"/>
      <c r="AG67" s="70">
        <f t="shared" si="12"/>
        <v>10000000</v>
      </c>
      <c r="AH67" s="134"/>
      <c r="AI67" s="134">
        <v>74000000</v>
      </c>
      <c r="AJ67" s="134"/>
      <c r="AK67" s="134"/>
      <c r="AL67" s="134"/>
      <c r="AM67" s="134"/>
      <c r="AN67" s="134"/>
      <c r="AO67" s="103">
        <f t="shared" ref="AO67:AO70" si="15">+SUM(AH67:AN67)</f>
        <v>74000000</v>
      </c>
      <c r="AP67" s="78" t="s">
        <v>437</v>
      </c>
    </row>
    <row r="68" spans="2:42" ht="45.75" customHeight="1" thickBot="1" x14ac:dyDescent="0.3">
      <c r="B68" s="143" t="s">
        <v>300</v>
      </c>
      <c r="C68" s="145" t="s">
        <v>452</v>
      </c>
      <c r="D68" s="147" t="s">
        <v>318</v>
      </c>
      <c r="E68" s="147" t="s">
        <v>308</v>
      </c>
      <c r="F68" s="149">
        <v>1</v>
      </c>
      <c r="G68" s="149">
        <v>1</v>
      </c>
      <c r="H68" s="149">
        <v>0</v>
      </c>
      <c r="I68" s="149">
        <v>0</v>
      </c>
      <c r="J68" s="149">
        <v>0</v>
      </c>
      <c r="K68" s="149">
        <v>1</v>
      </c>
      <c r="L68" s="140">
        <f t="shared" si="0"/>
        <v>1</v>
      </c>
      <c r="M68" s="167"/>
      <c r="N68" s="102"/>
      <c r="O68" s="187"/>
      <c r="P68" s="187"/>
      <c r="Q68" s="188">
        <v>2409013</v>
      </c>
      <c r="R68" s="169" t="s">
        <v>49</v>
      </c>
      <c r="S68" s="63">
        <v>240901302</v>
      </c>
      <c r="T68" s="64" t="s">
        <v>50</v>
      </c>
      <c r="U68" s="63">
        <v>70</v>
      </c>
      <c r="V68" s="57">
        <v>30</v>
      </c>
      <c r="W68" s="102">
        <v>26</v>
      </c>
      <c r="X68" s="126">
        <f t="shared" ref="X68:X70" si="16">IF(V68=0,"0",IFERROR(W68/V68,0))</f>
        <v>0.8666666666666667</v>
      </c>
      <c r="Y68" s="40" t="s">
        <v>390</v>
      </c>
      <c r="Z68" s="102"/>
      <c r="AA68" s="102"/>
      <c r="AB68" s="102"/>
      <c r="AC68" s="102"/>
      <c r="AD68" s="102"/>
      <c r="AE68" s="102"/>
      <c r="AF68" s="102"/>
      <c r="AG68" s="70">
        <f t="shared" si="12"/>
        <v>0</v>
      </c>
      <c r="AH68" s="134"/>
      <c r="AI68" s="134">
        <v>11229429</v>
      </c>
      <c r="AJ68" s="134"/>
      <c r="AK68" s="134"/>
      <c r="AL68" s="134"/>
      <c r="AM68" s="134"/>
      <c r="AN68" s="134"/>
      <c r="AO68" s="103">
        <f t="shared" si="15"/>
        <v>11229429</v>
      </c>
      <c r="AP68" s="155" t="s">
        <v>431</v>
      </c>
    </row>
    <row r="69" spans="2:42" ht="45.75" customHeight="1" thickBot="1" x14ac:dyDescent="0.3">
      <c r="B69" s="144"/>
      <c r="C69" s="146"/>
      <c r="D69" s="148"/>
      <c r="E69" s="148"/>
      <c r="F69" s="150"/>
      <c r="G69" s="150"/>
      <c r="H69" s="150"/>
      <c r="I69" s="150"/>
      <c r="J69" s="150"/>
      <c r="K69" s="150"/>
      <c r="L69" s="142"/>
      <c r="M69" s="167"/>
      <c r="N69" s="102"/>
      <c r="O69" s="187"/>
      <c r="P69" s="187"/>
      <c r="Q69" s="190"/>
      <c r="R69" s="171"/>
      <c r="S69" s="63">
        <v>240901307</v>
      </c>
      <c r="T69" s="64" t="s">
        <v>51</v>
      </c>
      <c r="U69" s="63">
        <v>10</v>
      </c>
      <c r="V69" s="57">
        <v>5</v>
      </c>
      <c r="W69" s="102">
        <v>1</v>
      </c>
      <c r="X69" s="126">
        <f t="shared" si="16"/>
        <v>0.2</v>
      </c>
      <c r="Y69" s="40" t="s">
        <v>390</v>
      </c>
      <c r="Z69" s="102"/>
      <c r="AA69" s="102"/>
      <c r="AB69" s="102"/>
      <c r="AC69" s="102"/>
      <c r="AD69" s="102"/>
      <c r="AE69" s="102"/>
      <c r="AF69" s="102"/>
      <c r="AG69" s="70">
        <f t="shared" si="12"/>
        <v>0</v>
      </c>
      <c r="AH69" s="134"/>
      <c r="AI69" s="134">
        <v>28831340</v>
      </c>
      <c r="AJ69" s="134"/>
      <c r="AK69" s="134"/>
      <c r="AL69" s="134"/>
      <c r="AM69" s="134"/>
      <c r="AN69" s="134"/>
      <c r="AO69" s="103">
        <f t="shared" si="15"/>
        <v>28831340</v>
      </c>
      <c r="AP69" s="156"/>
    </row>
    <row r="70" spans="2:42" ht="63" customHeight="1" thickBot="1" x14ac:dyDescent="0.3">
      <c r="B70" s="125" t="s">
        <v>300</v>
      </c>
      <c r="C70" s="95" t="s">
        <v>325</v>
      </c>
      <c r="D70" s="77" t="s">
        <v>260</v>
      </c>
      <c r="E70" s="77" t="s">
        <v>326</v>
      </c>
      <c r="F70" s="107">
        <v>0.5</v>
      </c>
      <c r="G70" s="102">
        <v>0</v>
      </c>
      <c r="H70" s="107">
        <v>0.25</v>
      </c>
      <c r="I70" s="107">
        <v>0.25</v>
      </c>
      <c r="J70" s="102">
        <v>0</v>
      </c>
      <c r="K70" s="107">
        <v>0.5</v>
      </c>
      <c r="L70" s="126">
        <f t="shared" si="0"/>
        <v>1</v>
      </c>
      <c r="M70" s="155" t="s">
        <v>47</v>
      </c>
      <c r="N70" s="77"/>
      <c r="O70" s="147" t="s">
        <v>53</v>
      </c>
      <c r="P70" s="147" t="s">
        <v>140</v>
      </c>
      <c r="Q70" s="188">
        <v>4002016</v>
      </c>
      <c r="R70" s="169" t="s">
        <v>36</v>
      </c>
      <c r="S70" s="188">
        <v>400201600</v>
      </c>
      <c r="T70" s="169" t="s">
        <v>413</v>
      </c>
      <c r="U70" s="188">
        <v>4</v>
      </c>
      <c r="V70" s="149">
        <v>1</v>
      </c>
      <c r="W70" s="147">
        <v>1</v>
      </c>
      <c r="X70" s="140">
        <f t="shared" si="16"/>
        <v>1</v>
      </c>
      <c r="Y70" s="181" t="s">
        <v>390</v>
      </c>
      <c r="Z70" s="134">
        <v>50000000</v>
      </c>
      <c r="AA70" s="102"/>
      <c r="AB70" s="102"/>
      <c r="AC70" s="102"/>
      <c r="AD70" s="102"/>
      <c r="AE70" s="102"/>
      <c r="AF70" s="102"/>
      <c r="AG70" s="70">
        <f t="shared" si="12"/>
        <v>50000000</v>
      </c>
      <c r="AH70" s="172">
        <v>16000000</v>
      </c>
      <c r="AI70" s="172">
        <v>24990000</v>
      </c>
      <c r="AJ70" s="172"/>
      <c r="AK70" s="172"/>
      <c r="AL70" s="172"/>
      <c r="AM70" s="172"/>
      <c r="AN70" s="172"/>
      <c r="AO70" s="172">
        <f t="shared" si="15"/>
        <v>40990000</v>
      </c>
      <c r="AP70" s="155" t="s">
        <v>436</v>
      </c>
    </row>
    <row r="71" spans="2:42" ht="65.25" customHeight="1" thickBot="1" x14ac:dyDescent="0.3">
      <c r="B71" s="113" t="s">
        <v>327</v>
      </c>
      <c r="C71" s="95" t="s">
        <v>328</v>
      </c>
      <c r="D71" s="77" t="s">
        <v>260</v>
      </c>
      <c r="E71" s="77" t="s">
        <v>329</v>
      </c>
      <c r="F71" s="107">
        <v>0.5</v>
      </c>
      <c r="G71" s="102">
        <v>0</v>
      </c>
      <c r="H71" s="107">
        <v>0.25</v>
      </c>
      <c r="I71" s="107">
        <v>0.25</v>
      </c>
      <c r="J71" s="102">
        <v>0</v>
      </c>
      <c r="K71" s="107">
        <v>0</v>
      </c>
      <c r="L71" s="126">
        <f t="shared" si="0"/>
        <v>0</v>
      </c>
      <c r="M71" s="157"/>
      <c r="N71" s="77"/>
      <c r="O71" s="153"/>
      <c r="P71" s="153"/>
      <c r="Q71" s="189"/>
      <c r="R71" s="170"/>
      <c r="S71" s="189"/>
      <c r="T71" s="170"/>
      <c r="U71" s="189"/>
      <c r="V71" s="154"/>
      <c r="W71" s="153"/>
      <c r="X71" s="141"/>
      <c r="Y71" s="182"/>
      <c r="Z71" s="134">
        <v>4000000</v>
      </c>
      <c r="AA71" s="102"/>
      <c r="AB71" s="102"/>
      <c r="AC71" s="102"/>
      <c r="AD71" s="102"/>
      <c r="AE71" s="102"/>
      <c r="AF71" s="102"/>
      <c r="AG71" s="70">
        <f t="shared" si="12"/>
        <v>4000000</v>
      </c>
      <c r="AH71" s="173"/>
      <c r="AI71" s="173"/>
      <c r="AJ71" s="173"/>
      <c r="AK71" s="173"/>
      <c r="AL71" s="173"/>
      <c r="AM71" s="173"/>
      <c r="AN71" s="173"/>
      <c r="AO71" s="173"/>
      <c r="AP71" s="157"/>
    </row>
    <row r="72" spans="2:42" ht="59.25" customHeight="1" thickBot="1" x14ac:dyDescent="0.3">
      <c r="B72" s="77" t="s">
        <v>330</v>
      </c>
      <c r="C72" s="95" t="s">
        <v>331</v>
      </c>
      <c r="D72" s="77" t="s">
        <v>260</v>
      </c>
      <c r="E72" s="77" t="s">
        <v>332</v>
      </c>
      <c r="F72" s="107">
        <v>0.5</v>
      </c>
      <c r="G72" s="102">
        <v>0</v>
      </c>
      <c r="H72" s="107">
        <v>0.25</v>
      </c>
      <c r="I72" s="107">
        <v>0.25</v>
      </c>
      <c r="J72" s="102">
        <v>0</v>
      </c>
      <c r="K72" s="107">
        <v>0</v>
      </c>
      <c r="L72" s="126">
        <f t="shared" si="0"/>
        <v>0</v>
      </c>
      <c r="M72" s="157"/>
      <c r="N72" s="77"/>
      <c r="O72" s="153"/>
      <c r="P72" s="153"/>
      <c r="Q72" s="189"/>
      <c r="R72" s="170"/>
      <c r="S72" s="189"/>
      <c r="T72" s="170"/>
      <c r="U72" s="189"/>
      <c r="V72" s="154"/>
      <c r="W72" s="153"/>
      <c r="X72" s="141"/>
      <c r="Y72" s="182"/>
      <c r="Z72" s="134">
        <v>2000000</v>
      </c>
      <c r="AA72" s="102"/>
      <c r="AB72" s="102"/>
      <c r="AC72" s="102"/>
      <c r="AD72" s="102"/>
      <c r="AE72" s="102"/>
      <c r="AF72" s="102"/>
      <c r="AG72" s="70">
        <f t="shared" si="12"/>
        <v>2000000</v>
      </c>
      <c r="AH72" s="173"/>
      <c r="AI72" s="173"/>
      <c r="AJ72" s="173"/>
      <c r="AK72" s="173"/>
      <c r="AL72" s="173"/>
      <c r="AM72" s="173"/>
      <c r="AN72" s="173"/>
      <c r="AO72" s="173"/>
      <c r="AP72" s="157"/>
    </row>
    <row r="73" spans="2:42" ht="68.25" thickBot="1" x14ac:dyDescent="0.3">
      <c r="B73" s="77" t="s">
        <v>330</v>
      </c>
      <c r="C73" s="95" t="s">
        <v>333</v>
      </c>
      <c r="D73" s="77" t="s">
        <v>260</v>
      </c>
      <c r="E73" s="77" t="s">
        <v>334</v>
      </c>
      <c r="F73" s="107">
        <v>0.5</v>
      </c>
      <c r="G73" s="102">
        <v>0</v>
      </c>
      <c r="H73" s="107">
        <v>0.25</v>
      </c>
      <c r="I73" s="107">
        <v>0.25</v>
      </c>
      <c r="J73" s="102">
        <v>0</v>
      </c>
      <c r="K73" s="107">
        <v>0</v>
      </c>
      <c r="L73" s="126">
        <f t="shared" si="0"/>
        <v>0</v>
      </c>
      <c r="M73" s="157"/>
      <c r="N73" s="77"/>
      <c r="O73" s="153"/>
      <c r="P73" s="153"/>
      <c r="Q73" s="190"/>
      <c r="R73" s="171"/>
      <c r="S73" s="190"/>
      <c r="T73" s="171"/>
      <c r="U73" s="190"/>
      <c r="V73" s="150"/>
      <c r="W73" s="148"/>
      <c r="X73" s="142"/>
      <c r="Y73" s="183"/>
      <c r="Z73" s="134">
        <v>4000000</v>
      </c>
      <c r="AA73" s="102"/>
      <c r="AB73" s="102"/>
      <c r="AC73" s="102"/>
      <c r="AD73" s="102"/>
      <c r="AE73" s="102"/>
      <c r="AF73" s="102"/>
      <c r="AG73" s="70">
        <f t="shared" si="12"/>
        <v>4000000</v>
      </c>
      <c r="AH73" s="174"/>
      <c r="AI73" s="174"/>
      <c r="AJ73" s="174"/>
      <c r="AK73" s="174"/>
      <c r="AL73" s="174"/>
      <c r="AM73" s="174"/>
      <c r="AN73" s="174"/>
      <c r="AO73" s="174"/>
      <c r="AP73" s="156"/>
    </row>
    <row r="74" spans="2:42" ht="31.5" customHeight="1" thickBot="1" x14ac:dyDescent="0.3">
      <c r="B74" s="102"/>
      <c r="C74" s="95" t="s">
        <v>270</v>
      </c>
      <c r="D74" s="77"/>
      <c r="E74" s="77"/>
      <c r="F74" s="102"/>
      <c r="G74" s="102"/>
      <c r="H74" s="102"/>
      <c r="I74" s="102"/>
      <c r="J74" s="102"/>
      <c r="K74" s="102"/>
      <c r="L74" s="126" t="str">
        <f t="shared" ref="L74:L79" si="17">IF(F74=0,"0",IFERROR(K74/F74,0))</f>
        <v>0</v>
      </c>
      <c r="M74" s="157"/>
      <c r="N74" s="77"/>
      <c r="O74" s="153"/>
      <c r="P74" s="153"/>
      <c r="Q74" s="191">
        <v>4002020</v>
      </c>
      <c r="R74" s="192" t="s">
        <v>141</v>
      </c>
      <c r="S74" s="43">
        <v>400202000</v>
      </c>
      <c r="T74" s="41" t="s">
        <v>145</v>
      </c>
      <c r="U74" s="47">
        <v>2000</v>
      </c>
      <c r="V74" s="55">
        <v>1000</v>
      </c>
      <c r="W74" s="102">
        <v>800</v>
      </c>
      <c r="X74" s="126">
        <f t="shared" ref="X74:X80" si="18">IF(V74=0,"0",IFERROR(W74/V74,0))</f>
        <v>0.8</v>
      </c>
      <c r="Y74" s="139" t="s">
        <v>392</v>
      </c>
      <c r="Z74" s="102"/>
      <c r="AA74" s="102"/>
      <c r="AB74" s="102"/>
      <c r="AC74" s="102"/>
      <c r="AD74" s="102"/>
      <c r="AE74" s="102"/>
      <c r="AF74" s="102"/>
      <c r="AG74" s="70">
        <f t="shared" si="12"/>
        <v>0</v>
      </c>
      <c r="AH74" s="134"/>
      <c r="AI74" s="134"/>
      <c r="AJ74" s="134"/>
      <c r="AK74" s="134"/>
      <c r="AL74" s="134"/>
      <c r="AM74" s="134"/>
      <c r="AN74" s="134"/>
      <c r="AO74" s="103">
        <f t="shared" ref="AO74:AO80" si="19">+SUM(AH74:AN74)</f>
        <v>0</v>
      </c>
      <c r="AP74" s="78" t="s">
        <v>435</v>
      </c>
    </row>
    <row r="75" spans="2:42" ht="31.5" customHeight="1" thickBot="1" x14ac:dyDescent="0.3">
      <c r="B75" s="102"/>
      <c r="C75" s="95" t="s">
        <v>270</v>
      </c>
      <c r="D75" s="77"/>
      <c r="E75" s="77"/>
      <c r="F75" s="102"/>
      <c r="G75" s="102"/>
      <c r="H75" s="102"/>
      <c r="I75" s="102"/>
      <c r="J75" s="102"/>
      <c r="K75" s="102"/>
      <c r="L75" s="126" t="str">
        <f t="shared" si="17"/>
        <v>0</v>
      </c>
      <c r="M75" s="157"/>
      <c r="N75" s="77"/>
      <c r="O75" s="153"/>
      <c r="P75" s="153"/>
      <c r="Q75" s="191"/>
      <c r="R75" s="192"/>
      <c r="S75" s="114">
        <v>400202001</v>
      </c>
      <c r="T75" s="108" t="s">
        <v>414</v>
      </c>
      <c r="U75" s="43">
        <v>100</v>
      </c>
      <c r="V75" s="55">
        <v>50</v>
      </c>
      <c r="W75" s="102">
        <v>10</v>
      </c>
      <c r="X75" s="126">
        <f t="shared" si="18"/>
        <v>0.2</v>
      </c>
      <c r="Y75" s="139" t="s">
        <v>392</v>
      </c>
      <c r="Z75" s="102"/>
      <c r="AA75" s="102"/>
      <c r="AB75" s="102"/>
      <c r="AC75" s="102"/>
      <c r="AD75" s="102"/>
      <c r="AE75" s="102"/>
      <c r="AF75" s="102"/>
      <c r="AG75" s="70">
        <f t="shared" si="12"/>
        <v>0</v>
      </c>
      <c r="AH75" s="134"/>
      <c r="AI75" s="134"/>
      <c r="AJ75" s="134"/>
      <c r="AK75" s="134"/>
      <c r="AL75" s="134"/>
      <c r="AM75" s="134"/>
      <c r="AN75" s="134"/>
      <c r="AO75" s="103">
        <f t="shared" si="19"/>
        <v>0</v>
      </c>
      <c r="AP75" s="78" t="s">
        <v>419</v>
      </c>
    </row>
    <row r="76" spans="2:42" ht="27.75" thickBot="1" x14ac:dyDescent="0.3">
      <c r="B76" s="125" t="s">
        <v>300</v>
      </c>
      <c r="C76" s="95" t="s">
        <v>335</v>
      </c>
      <c r="D76" s="77" t="s">
        <v>336</v>
      </c>
      <c r="E76" s="113" t="s">
        <v>266</v>
      </c>
      <c r="F76" s="102">
        <v>2</v>
      </c>
      <c r="G76" s="125">
        <v>0</v>
      </c>
      <c r="H76" s="125">
        <v>0</v>
      </c>
      <c r="I76" s="125">
        <v>2</v>
      </c>
      <c r="J76" s="125">
        <v>0</v>
      </c>
      <c r="K76" s="102">
        <v>0</v>
      </c>
      <c r="L76" s="126">
        <f t="shared" si="17"/>
        <v>0</v>
      </c>
      <c r="M76" s="157"/>
      <c r="N76" s="77"/>
      <c r="O76" s="153"/>
      <c r="P76" s="153"/>
      <c r="Q76" s="43">
        <v>4002021</v>
      </c>
      <c r="R76" s="41" t="s">
        <v>142</v>
      </c>
      <c r="S76" s="43">
        <v>400202100</v>
      </c>
      <c r="T76" s="41" t="s">
        <v>142</v>
      </c>
      <c r="U76" s="43">
        <v>4</v>
      </c>
      <c r="V76" s="55">
        <v>1</v>
      </c>
      <c r="W76" s="102">
        <v>0</v>
      </c>
      <c r="X76" s="126">
        <f t="shared" si="18"/>
        <v>0</v>
      </c>
      <c r="Y76" s="40"/>
      <c r="Z76" s="138"/>
      <c r="AA76" s="134">
        <v>60000000</v>
      </c>
      <c r="AB76" s="102"/>
      <c r="AC76" s="102"/>
      <c r="AD76" s="102"/>
      <c r="AE76" s="102"/>
      <c r="AF76" s="102"/>
      <c r="AG76" s="70">
        <f t="shared" si="12"/>
        <v>60000000</v>
      </c>
      <c r="AH76" s="134"/>
      <c r="AI76" s="134"/>
      <c r="AJ76" s="134"/>
      <c r="AK76" s="134"/>
      <c r="AL76" s="134"/>
      <c r="AM76" s="134"/>
      <c r="AN76" s="134"/>
      <c r="AO76" s="103">
        <f t="shared" si="19"/>
        <v>0</v>
      </c>
      <c r="AP76" s="78" t="s">
        <v>419</v>
      </c>
    </row>
    <row r="77" spans="2:42" ht="66" customHeight="1" thickBot="1" x14ac:dyDescent="0.3">
      <c r="B77" s="125" t="s">
        <v>300</v>
      </c>
      <c r="C77" s="95" t="s">
        <v>337</v>
      </c>
      <c r="D77" s="77" t="s">
        <v>338</v>
      </c>
      <c r="E77" s="113" t="s">
        <v>266</v>
      </c>
      <c r="F77" s="102">
        <v>2</v>
      </c>
      <c r="G77" s="102">
        <v>1</v>
      </c>
      <c r="H77" s="102">
        <v>0</v>
      </c>
      <c r="I77" s="102">
        <v>1</v>
      </c>
      <c r="J77" s="102">
        <v>0</v>
      </c>
      <c r="K77" s="102">
        <v>2</v>
      </c>
      <c r="L77" s="126">
        <f t="shared" si="17"/>
        <v>1</v>
      </c>
      <c r="M77" s="157"/>
      <c r="N77" s="77"/>
      <c r="O77" s="153"/>
      <c r="P77" s="153"/>
      <c r="Q77" s="43">
        <v>4002022</v>
      </c>
      <c r="R77" s="41" t="s">
        <v>143</v>
      </c>
      <c r="S77" s="43">
        <v>400202200</v>
      </c>
      <c r="T77" s="41" t="s">
        <v>143</v>
      </c>
      <c r="U77" s="43">
        <v>6</v>
      </c>
      <c r="V77" s="55">
        <v>2</v>
      </c>
      <c r="W77" s="102">
        <v>2</v>
      </c>
      <c r="X77" s="126">
        <f t="shared" si="18"/>
        <v>1</v>
      </c>
      <c r="Y77" s="40" t="s">
        <v>390</v>
      </c>
      <c r="Z77" s="102"/>
      <c r="AA77" s="134">
        <v>50000000</v>
      </c>
      <c r="AB77" s="102"/>
      <c r="AC77" s="102"/>
      <c r="AD77" s="102"/>
      <c r="AE77" s="102"/>
      <c r="AF77" s="102"/>
      <c r="AG77" s="70">
        <f t="shared" si="12"/>
        <v>50000000</v>
      </c>
      <c r="AH77" s="134">
        <v>3900000</v>
      </c>
      <c r="AI77" s="134"/>
      <c r="AJ77" s="134"/>
      <c r="AK77" s="134"/>
      <c r="AL77" s="134"/>
      <c r="AM77" s="134"/>
      <c r="AN77" s="134"/>
      <c r="AO77" s="103">
        <f t="shared" si="19"/>
        <v>3900000</v>
      </c>
      <c r="AP77" s="155" t="s">
        <v>433</v>
      </c>
    </row>
    <row r="78" spans="2:42" ht="66" customHeight="1" thickBot="1" x14ac:dyDescent="0.3">
      <c r="B78" s="125" t="s">
        <v>300</v>
      </c>
      <c r="C78" s="95" t="s">
        <v>339</v>
      </c>
      <c r="D78" s="77" t="s">
        <v>340</v>
      </c>
      <c r="E78" s="113" t="s">
        <v>266</v>
      </c>
      <c r="F78" s="102">
        <v>150</v>
      </c>
      <c r="G78" s="125">
        <v>38</v>
      </c>
      <c r="H78" s="125">
        <v>38</v>
      </c>
      <c r="I78" s="125">
        <v>37</v>
      </c>
      <c r="J78" s="125">
        <v>37</v>
      </c>
      <c r="K78" s="102">
        <v>150</v>
      </c>
      <c r="L78" s="126">
        <f t="shared" si="17"/>
        <v>1</v>
      </c>
      <c r="M78" s="157"/>
      <c r="N78" s="77"/>
      <c r="O78" s="153"/>
      <c r="P78" s="153"/>
      <c r="Q78" s="43">
        <v>4002026</v>
      </c>
      <c r="R78" s="41" t="s">
        <v>144</v>
      </c>
      <c r="S78" s="43">
        <v>400202600</v>
      </c>
      <c r="T78" s="41" t="s">
        <v>146</v>
      </c>
      <c r="U78" s="47">
        <v>1000</v>
      </c>
      <c r="V78" s="55">
        <f>+U78/4</f>
        <v>250</v>
      </c>
      <c r="W78" s="102">
        <v>200</v>
      </c>
      <c r="X78" s="126">
        <f t="shared" si="18"/>
        <v>0.8</v>
      </c>
      <c r="Y78" s="40" t="s">
        <v>390</v>
      </c>
      <c r="Z78" s="134">
        <v>15600000</v>
      </c>
      <c r="AA78" s="102"/>
      <c r="AB78" s="102"/>
      <c r="AC78" s="102"/>
      <c r="AD78" s="102"/>
      <c r="AE78" s="102"/>
      <c r="AF78" s="102"/>
      <c r="AG78" s="70">
        <f t="shared" si="12"/>
        <v>15600000</v>
      </c>
      <c r="AH78" s="134">
        <v>3900000</v>
      </c>
      <c r="AI78" s="134"/>
      <c r="AJ78" s="134"/>
      <c r="AK78" s="134"/>
      <c r="AL78" s="134"/>
      <c r="AM78" s="134"/>
      <c r="AN78" s="134"/>
      <c r="AO78" s="103">
        <f t="shared" si="19"/>
        <v>3900000</v>
      </c>
      <c r="AP78" s="156"/>
    </row>
    <row r="79" spans="2:42" ht="60.75" customHeight="1" thickBot="1" x14ac:dyDescent="0.3">
      <c r="B79" s="125" t="s">
        <v>300</v>
      </c>
      <c r="C79" s="95" t="s">
        <v>341</v>
      </c>
      <c r="D79" s="77" t="s">
        <v>265</v>
      </c>
      <c r="E79" s="113" t="s">
        <v>266</v>
      </c>
      <c r="F79" s="102">
        <v>1</v>
      </c>
      <c r="G79" s="125">
        <v>0</v>
      </c>
      <c r="H79" s="125">
        <v>0</v>
      </c>
      <c r="I79" s="125">
        <v>1</v>
      </c>
      <c r="J79" s="125">
        <v>0</v>
      </c>
      <c r="K79" s="102">
        <v>1</v>
      </c>
      <c r="L79" s="126">
        <f t="shared" si="17"/>
        <v>1</v>
      </c>
      <c r="M79" s="157"/>
      <c r="N79" s="77"/>
      <c r="O79" s="153"/>
      <c r="P79" s="153"/>
      <c r="Q79" s="114">
        <v>4002031</v>
      </c>
      <c r="R79" s="108" t="s">
        <v>415</v>
      </c>
      <c r="S79" s="114">
        <v>400203100</v>
      </c>
      <c r="T79" s="108" t="s">
        <v>415</v>
      </c>
      <c r="U79" s="43">
        <v>6</v>
      </c>
      <c r="V79" s="55">
        <v>2</v>
      </c>
      <c r="W79" s="102">
        <v>1</v>
      </c>
      <c r="X79" s="126">
        <f t="shared" si="18"/>
        <v>0.5</v>
      </c>
      <c r="Y79" s="40" t="s">
        <v>390</v>
      </c>
      <c r="Z79" s="134">
        <v>80000000</v>
      </c>
      <c r="AA79" s="134">
        <v>100000000</v>
      </c>
      <c r="AB79" s="102"/>
      <c r="AC79" s="102"/>
      <c r="AD79" s="102"/>
      <c r="AE79" s="102"/>
      <c r="AF79" s="102"/>
      <c r="AG79" s="70">
        <f t="shared" si="12"/>
        <v>180000000</v>
      </c>
      <c r="AH79" s="134">
        <v>19100000</v>
      </c>
      <c r="AI79" s="134">
        <v>9600000</v>
      </c>
      <c r="AJ79" s="134"/>
      <c r="AK79" s="134"/>
      <c r="AL79" s="134"/>
      <c r="AM79" s="134"/>
      <c r="AN79" s="134"/>
      <c r="AO79" s="103">
        <f t="shared" si="19"/>
        <v>28700000</v>
      </c>
      <c r="AP79" s="78" t="s">
        <v>432</v>
      </c>
    </row>
    <row r="80" spans="2:42" ht="117.75" customHeight="1" thickBot="1" x14ac:dyDescent="0.3">
      <c r="B80" s="102"/>
      <c r="C80" s="95" t="s">
        <v>270</v>
      </c>
      <c r="D80" s="77"/>
      <c r="E80" s="77"/>
      <c r="F80" s="102"/>
      <c r="G80" s="102"/>
      <c r="H80" s="102"/>
      <c r="I80" s="102"/>
      <c r="J80" s="102"/>
      <c r="K80" s="102"/>
      <c r="L80" s="102"/>
      <c r="M80" s="133" t="s">
        <v>147</v>
      </c>
      <c r="N80" s="102"/>
      <c r="O80" s="77" t="s">
        <v>148</v>
      </c>
      <c r="P80" s="77" t="s">
        <v>149</v>
      </c>
      <c r="Q80" s="30" t="s">
        <v>39</v>
      </c>
      <c r="R80" s="31" t="s">
        <v>40</v>
      </c>
      <c r="S80" s="42" t="s">
        <v>41</v>
      </c>
      <c r="T80" s="41" t="s">
        <v>42</v>
      </c>
      <c r="U80" s="47">
        <v>1000</v>
      </c>
      <c r="V80" s="55">
        <f>+U80/4</f>
        <v>250</v>
      </c>
      <c r="W80" s="102">
        <v>200</v>
      </c>
      <c r="X80" s="126">
        <f t="shared" si="18"/>
        <v>0.8</v>
      </c>
      <c r="Y80" s="40" t="s">
        <v>392</v>
      </c>
      <c r="Z80" s="102"/>
      <c r="AA80" s="102"/>
      <c r="AB80" s="102"/>
      <c r="AC80" s="102"/>
      <c r="AD80" s="102"/>
      <c r="AE80" s="102"/>
      <c r="AF80" s="102"/>
      <c r="AG80" s="70">
        <f t="shared" si="12"/>
        <v>0</v>
      </c>
      <c r="AH80" s="134"/>
      <c r="AI80" s="134"/>
      <c r="AJ80" s="134"/>
      <c r="AK80" s="134"/>
      <c r="AL80" s="134"/>
      <c r="AM80" s="134"/>
      <c r="AN80" s="134"/>
      <c r="AO80" s="103">
        <f t="shared" si="19"/>
        <v>0</v>
      </c>
      <c r="AP80" s="78" t="s">
        <v>434</v>
      </c>
    </row>
  </sheetData>
  <protectedRanges>
    <protectedRange algorithmName="SHA-512" hashValue="FPrA/ejUgnRtOdeVJWy0L0X14o5I9x65o8M+MsX1aBQAE4BUFN93/0mt9KqKxjv4vmJauGRXDjhwkDbcBK+TnA==" saltValue="AmRz0e92SH9iY0sgi9Toow==" spinCount="100000" sqref="L9:L79" name="Rango2_1"/>
    <protectedRange algorithmName="SHA-512" hashValue="FPrA/ejUgnRtOdeVJWy0L0X14o5I9x65o8M+MsX1aBQAE4BUFN93/0mt9KqKxjv4vmJauGRXDjhwkDbcBK+TnA==" saltValue="AmRz0e92SH9iY0sgi9Toow==" spinCount="100000" sqref="X21:X22 X25:X48 X51:X63 X67:X70 X74:X80 X9:X18" name="Rango2_2"/>
  </protectedRanges>
  <mergeCells count="263">
    <mergeCell ref="AC36:AC37"/>
    <mergeCell ref="AD36:AD37"/>
    <mergeCell ref="AE36:AE37"/>
    <mergeCell ref="AF36:AF37"/>
    <mergeCell ref="AG36:AG37"/>
    <mergeCell ref="AG43:AG45"/>
    <mergeCell ref="AA62:AA63"/>
    <mergeCell ref="AB62:AB63"/>
    <mergeCell ref="AC62:AC63"/>
    <mergeCell ref="AD62:AD63"/>
    <mergeCell ref="AE62:AE63"/>
    <mergeCell ref="AF62:AF63"/>
    <mergeCell ref="AG62:AG63"/>
    <mergeCell ref="AC43:AC45"/>
    <mergeCell ref="AD43:AD45"/>
    <mergeCell ref="AE43:AE45"/>
    <mergeCell ref="AF43:AF45"/>
    <mergeCell ref="L43:L4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M70:M79"/>
    <mergeCell ref="O70:O79"/>
    <mergeCell ref="P70:P79"/>
    <mergeCell ref="Q74:Q75"/>
    <mergeCell ref="R74:R75"/>
    <mergeCell ref="M51:M69"/>
    <mergeCell ref="O51:O69"/>
    <mergeCell ref="P51:P69"/>
    <mergeCell ref="Q68:Q69"/>
    <mergeCell ref="Q63:Q66"/>
    <mergeCell ref="R63:R66"/>
    <mergeCell ref="Z36:Z37"/>
    <mergeCell ref="AA36:AA37"/>
    <mergeCell ref="AB36:AB37"/>
    <mergeCell ref="R68:R69"/>
    <mergeCell ref="O42:O50"/>
    <mergeCell ref="M42:M50"/>
    <mergeCell ref="Q51:Q52"/>
    <mergeCell ref="R51:R52"/>
    <mergeCell ref="Q54:Q56"/>
    <mergeCell ref="R54:R56"/>
    <mergeCell ref="P42:P50"/>
    <mergeCell ref="Z62:Z63"/>
    <mergeCell ref="Z43:Z45"/>
    <mergeCell ref="AA43:AA45"/>
    <mergeCell ref="AB43:AB45"/>
    <mergeCell ref="Q48:Q50"/>
    <mergeCell ref="R48:R50"/>
    <mergeCell ref="S48:S50"/>
    <mergeCell ref="T48:T50"/>
    <mergeCell ref="U48:U50"/>
    <mergeCell ref="V48:V50"/>
    <mergeCell ref="W48:W50"/>
    <mergeCell ref="Q60:Q61"/>
    <mergeCell ref="R60:R61"/>
    <mergeCell ref="S22:S24"/>
    <mergeCell ref="T22:T24"/>
    <mergeCell ref="U22:U24"/>
    <mergeCell ref="V22:V24"/>
    <mergeCell ref="W22:W24"/>
    <mergeCell ref="Q34:Q35"/>
    <mergeCell ref="R34:R35"/>
    <mergeCell ref="Q36:Q37"/>
    <mergeCell ref="R36:R37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R12:R13"/>
    <mergeCell ref="Q12:Q13"/>
    <mergeCell ref="Q18:Q20"/>
    <mergeCell ref="R18:R20"/>
    <mergeCell ref="S18:S20"/>
    <mergeCell ref="T18:T20"/>
    <mergeCell ref="U18:U20"/>
    <mergeCell ref="V18:V20"/>
    <mergeCell ref="W18:W20"/>
    <mergeCell ref="B4:D4"/>
    <mergeCell ref="B5:D5"/>
    <mergeCell ref="B6:D6"/>
    <mergeCell ref="M9:M41"/>
    <mergeCell ref="N9:N41"/>
    <mergeCell ref="O9:O41"/>
    <mergeCell ref="P9:P14"/>
    <mergeCell ref="P15:P41"/>
    <mergeCell ref="Q29:Q30"/>
    <mergeCell ref="R29:R30"/>
    <mergeCell ref="Q32:Q33"/>
    <mergeCell ref="R32:R33"/>
    <mergeCell ref="Q27:Q28"/>
    <mergeCell ref="R27:R28"/>
    <mergeCell ref="Q22:Q24"/>
    <mergeCell ref="R22:R24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S63:S66"/>
    <mergeCell ref="T63:T66"/>
    <mergeCell ref="U63:U66"/>
    <mergeCell ref="V63:V66"/>
    <mergeCell ref="W63:W66"/>
    <mergeCell ref="Q70:Q73"/>
    <mergeCell ref="R70:R73"/>
    <mergeCell ref="S70:S73"/>
    <mergeCell ref="T70:T73"/>
    <mergeCell ref="U70:U73"/>
    <mergeCell ref="V70:V73"/>
    <mergeCell ref="W70:W73"/>
    <mergeCell ref="X18:X20"/>
    <mergeCell ref="Y18:Y20"/>
    <mergeCell ref="X22:X24"/>
    <mergeCell ref="Y22:Y24"/>
    <mergeCell ref="X48:X50"/>
    <mergeCell ref="Y48:Y50"/>
    <mergeCell ref="X63:X66"/>
    <mergeCell ref="Y63:Y66"/>
    <mergeCell ref="X70:X73"/>
    <mergeCell ref="Y70:Y73"/>
    <mergeCell ref="Y29:Y30"/>
    <mergeCell ref="Y34:Y35"/>
    <mergeCell ref="Y43:Y45"/>
    <mergeCell ref="AH18:AH20"/>
    <mergeCell ref="AI18:AI20"/>
    <mergeCell ref="AJ18:AJ20"/>
    <mergeCell ref="AK18:AK20"/>
    <mergeCell ref="AL18:AL20"/>
    <mergeCell ref="AM18:AM20"/>
    <mergeCell ref="AN18:AN20"/>
    <mergeCell ref="AO18:AO20"/>
    <mergeCell ref="AP18:AP20"/>
    <mergeCell ref="AP48:AP50"/>
    <mergeCell ref="AH22:AH24"/>
    <mergeCell ref="AI22:AI24"/>
    <mergeCell ref="AJ22:AJ24"/>
    <mergeCell ref="AK22:AK24"/>
    <mergeCell ref="AL22:AL24"/>
    <mergeCell ref="AM22:AM24"/>
    <mergeCell ref="AN22:AN24"/>
    <mergeCell ref="AO22:AO24"/>
    <mergeCell ref="AP22:AP25"/>
    <mergeCell ref="AH29:AH30"/>
    <mergeCell ref="AI29:AI30"/>
    <mergeCell ref="AJ29:AJ30"/>
    <mergeCell ref="AK29:AK30"/>
    <mergeCell ref="AL29:AL30"/>
    <mergeCell ref="AM29:AM30"/>
    <mergeCell ref="AN29:AN30"/>
    <mergeCell ref="AO29:AO30"/>
    <mergeCell ref="AP29:AP30"/>
    <mergeCell ref="AI43:AI45"/>
    <mergeCell ref="AJ43:AJ45"/>
    <mergeCell ref="AK43:AK45"/>
    <mergeCell ref="AL43:AL45"/>
    <mergeCell ref="AM43:AM45"/>
    <mergeCell ref="AH63:AH66"/>
    <mergeCell ref="AI63:AI66"/>
    <mergeCell ref="AJ63:AJ66"/>
    <mergeCell ref="AK63:AK66"/>
    <mergeCell ref="AL63:AL66"/>
    <mergeCell ref="AM63:AM66"/>
    <mergeCell ref="AN63:AN66"/>
    <mergeCell ref="AO63:AO66"/>
    <mergeCell ref="AH48:AH50"/>
    <mergeCell ref="AI48:AI50"/>
    <mergeCell ref="AJ48:AJ50"/>
    <mergeCell ref="AK48:AK50"/>
    <mergeCell ref="AL48:AL50"/>
    <mergeCell ref="AM48:AM50"/>
    <mergeCell ref="AN48:AN50"/>
    <mergeCell ref="AO48:AO50"/>
    <mergeCell ref="AH70:AH73"/>
    <mergeCell ref="AI70:AI73"/>
    <mergeCell ref="AJ70:AJ73"/>
    <mergeCell ref="AK70:AK73"/>
    <mergeCell ref="AL70:AL73"/>
    <mergeCell ref="AM70:AM73"/>
    <mergeCell ref="AN70:AN73"/>
    <mergeCell ref="AO70:AO73"/>
    <mergeCell ref="AP70:AP73"/>
    <mergeCell ref="AN43:AN45"/>
    <mergeCell ref="AO43:AO45"/>
    <mergeCell ref="AP43:AP4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7"/>
    <mergeCell ref="AP38:AP40"/>
    <mergeCell ref="AP68:AP69"/>
    <mergeCell ref="AP77:AP78"/>
    <mergeCell ref="AP60:AP61"/>
    <mergeCell ref="AP62:AP66"/>
    <mergeCell ref="AP57:AP58"/>
    <mergeCell ref="AP55:AP56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K34:K35"/>
    <mergeCell ref="L34:L35"/>
    <mergeCell ref="K36:K37"/>
    <mergeCell ref="L36:L37"/>
    <mergeCell ref="K43:K45"/>
    <mergeCell ref="AH43:AH45"/>
    <mergeCell ref="K54:K56"/>
    <mergeCell ref="L54:L56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B54:B56"/>
    <mergeCell ref="C54:C56"/>
    <mergeCell ref="D54:D56"/>
    <mergeCell ref="E54:E56"/>
    <mergeCell ref="F54:F56"/>
    <mergeCell ref="G54:G56"/>
    <mergeCell ref="H54:H56"/>
    <mergeCell ref="I54:I56"/>
    <mergeCell ref="J54:J56"/>
  </mergeCells>
  <conditionalFormatting sqref="L9">
    <cfRule type="cellIs" dxfId="229" priority="226" stopIfTrue="1" operator="greaterThan">
      <formula>1</formula>
    </cfRule>
    <cfRule type="cellIs" dxfId="228" priority="227" stopIfTrue="1" operator="between">
      <formula>0.75</formula>
      <formula>1</formula>
    </cfRule>
    <cfRule type="cellIs" dxfId="227" priority="228" stopIfTrue="1" operator="between">
      <formula>0.5</formula>
      <formula>0.7499</formula>
    </cfRule>
    <cfRule type="cellIs" dxfId="226" priority="229" stopIfTrue="1" operator="between">
      <formula>0.25</formula>
      <formula>0.4999</formula>
    </cfRule>
    <cfRule type="cellIs" dxfId="225" priority="230" operator="between">
      <formula>0</formula>
      <formula>0.2499</formula>
    </cfRule>
  </conditionalFormatting>
  <conditionalFormatting sqref="L9">
    <cfRule type="cellIs" dxfId="224" priority="221" operator="between">
      <formula>2.01</formula>
      <formula>100</formula>
    </cfRule>
    <cfRule type="cellIs" dxfId="223" priority="222" stopIfTrue="1" operator="between">
      <formula>1.75</formula>
      <formula>2</formula>
    </cfRule>
    <cfRule type="cellIs" dxfId="222" priority="223" stopIfTrue="1" operator="between">
      <formula>1.5</formula>
      <formula>1.7499</formula>
    </cfRule>
    <cfRule type="cellIs" dxfId="221" priority="224" stopIfTrue="1" operator="between">
      <formula>1.249</formula>
      <formula>1.499</formula>
    </cfRule>
    <cfRule type="cellIs" dxfId="220" priority="225" stopIfTrue="1" operator="between">
      <formula>1.05</formula>
      <formula>1.2499</formula>
    </cfRule>
  </conditionalFormatting>
  <conditionalFormatting sqref="X9">
    <cfRule type="cellIs" dxfId="219" priority="216" stopIfTrue="1" operator="greaterThan">
      <formula>1</formula>
    </cfRule>
    <cfRule type="cellIs" dxfId="218" priority="217" stopIfTrue="1" operator="between">
      <formula>0.75</formula>
      <formula>1</formula>
    </cfRule>
    <cfRule type="cellIs" dxfId="217" priority="218" stopIfTrue="1" operator="between">
      <formula>0.5</formula>
      <formula>0.7499</formula>
    </cfRule>
    <cfRule type="cellIs" dxfId="216" priority="219" stopIfTrue="1" operator="between">
      <formula>0.25</formula>
      <formula>0.4999</formula>
    </cfRule>
    <cfRule type="cellIs" dxfId="215" priority="220" operator="between">
      <formula>0</formula>
      <formula>0.2499</formula>
    </cfRule>
  </conditionalFormatting>
  <conditionalFormatting sqref="X9">
    <cfRule type="cellIs" dxfId="214" priority="211" operator="between">
      <formula>2.01</formula>
      <formula>100</formula>
    </cfRule>
    <cfRule type="cellIs" dxfId="213" priority="212" stopIfTrue="1" operator="between">
      <formula>1.75</formula>
      <formula>2</formula>
    </cfRule>
    <cfRule type="cellIs" dxfId="212" priority="213" stopIfTrue="1" operator="between">
      <formula>1.5</formula>
      <formula>1.7499</formula>
    </cfRule>
    <cfRule type="cellIs" dxfId="211" priority="214" stopIfTrue="1" operator="between">
      <formula>1.249</formula>
      <formula>1.499</formula>
    </cfRule>
    <cfRule type="cellIs" dxfId="210" priority="215" stopIfTrue="1" operator="between">
      <formula>1.05</formula>
      <formula>1.2499</formula>
    </cfRule>
  </conditionalFormatting>
  <conditionalFormatting sqref="X18">
    <cfRule type="cellIs" dxfId="199" priority="196" stopIfTrue="1" operator="greaterThan">
      <formula>1</formula>
    </cfRule>
    <cfRule type="cellIs" dxfId="198" priority="197" stopIfTrue="1" operator="between">
      <formula>0.75</formula>
      <formula>1</formula>
    </cfRule>
    <cfRule type="cellIs" dxfId="197" priority="198" stopIfTrue="1" operator="between">
      <formula>0.5</formula>
      <formula>0.7499</formula>
    </cfRule>
    <cfRule type="cellIs" dxfId="196" priority="199" stopIfTrue="1" operator="between">
      <formula>0.25</formula>
      <formula>0.4999</formula>
    </cfRule>
    <cfRule type="cellIs" dxfId="195" priority="200" operator="between">
      <formula>0</formula>
      <formula>0.2499</formula>
    </cfRule>
  </conditionalFormatting>
  <conditionalFormatting sqref="X18">
    <cfRule type="cellIs" dxfId="194" priority="191" operator="between">
      <formula>2.01</formula>
      <formula>100</formula>
    </cfRule>
    <cfRule type="cellIs" dxfId="193" priority="192" stopIfTrue="1" operator="between">
      <formula>1.75</formula>
      <formula>2</formula>
    </cfRule>
    <cfRule type="cellIs" dxfId="192" priority="193" stopIfTrue="1" operator="between">
      <formula>1.5</formula>
      <formula>1.7499</formula>
    </cfRule>
    <cfRule type="cellIs" dxfId="191" priority="194" stopIfTrue="1" operator="between">
      <formula>1.249</formula>
      <formula>1.499</formula>
    </cfRule>
    <cfRule type="cellIs" dxfId="190" priority="195" stopIfTrue="1" operator="between">
      <formula>1.05</formula>
      <formula>1.2499</formula>
    </cfRule>
  </conditionalFormatting>
  <conditionalFormatting sqref="X21">
    <cfRule type="cellIs" dxfId="189" priority="186" stopIfTrue="1" operator="greaterThan">
      <formula>1</formula>
    </cfRule>
    <cfRule type="cellIs" dxfId="188" priority="187" stopIfTrue="1" operator="between">
      <formula>0.75</formula>
      <formula>1</formula>
    </cfRule>
    <cfRule type="cellIs" dxfId="187" priority="188" stopIfTrue="1" operator="between">
      <formula>0.5</formula>
      <formula>0.7499</formula>
    </cfRule>
    <cfRule type="cellIs" dxfId="186" priority="189" stopIfTrue="1" operator="between">
      <formula>0.25</formula>
      <formula>0.4999</formula>
    </cfRule>
    <cfRule type="cellIs" dxfId="185" priority="190" operator="between">
      <formula>0</formula>
      <formula>0.2499</formula>
    </cfRule>
  </conditionalFormatting>
  <conditionalFormatting sqref="X21">
    <cfRule type="cellIs" dxfId="184" priority="181" operator="between">
      <formula>2.01</formula>
      <formula>100</formula>
    </cfRule>
    <cfRule type="cellIs" dxfId="183" priority="182" stopIfTrue="1" operator="between">
      <formula>1.75</formula>
      <formula>2</formula>
    </cfRule>
    <cfRule type="cellIs" dxfId="182" priority="183" stopIfTrue="1" operator="between">
      <formula>1.5</formula>
      <formula>1.7499</formula>
    </cfRule>
    <cfRule type="cellIs" dxfId="181" priority="184" stopIfTrue="1" operator="between">
      <formula>1.249</formula>
      <formula>1.499</formula>
    </cfRule>
    <cfRule type="cellIs" dxfId="180" priority="185" stopIfTrue="1" operator="between">
      <formula>1.05</formula>
      <formula>1.2499</formula>
    </cfRule>
  </conditionalFormatting>
  <conditionalFormatting sqref="X22">
    <cfRule type="cellIs" dxfId="179" priority="176" stopIfTrue="1" operator="greaterThan">
      <formula>1</formula>
    </cfRule>
    <cfRule type="cellIs" dxfId="178" priority="177" stopIfTrue="1" operator="between">
      <formula>0.75</formula>
      <formula>1</formula>
    </cfRule>
    <cfRule type="cellIs" dxfId="177" priority="178" stopIfTrue="1" operator="between">
      <formula>0.5</formula>
      <formula>0.7499</formula>
    </cfRule>
    <cfRule type="cellIs" dxfId="176" priority="179" stopIfTrue="1" operator="between">
      <formula>0.25</formula>
      <formula>0.4999</formula>
    </cfRule>
    <cfRule type="cellIs" dxfId="175" priority="180" operator="between">
      <formula>0</formula>
      <formula>0.2499</formula>
    </cfRule>
  </conditionalFormatting>
  <conditionalFormatting sqref="X22">
    <cfRule type="cellIs" dxfId="174" priority="171" operator="between">
      <formula>2.01</formula>
      <formula>100</formula>
    </cfRule>
    <cfRule type="cellIs" dxfId="173" priority="172" stopIfTrue="1" operator="between">
      <formula>1.75</formula>
      <formula>2</formula>
    </cfRule>
    <cfRule type="cellIs" dxfId="172" priority="173" stopIfTrue="1" operator="between">
      <formula>1.5</formula>
      <formula>1.7499</formula>
    </cfRule>
    <cfRule type="cellIs" dxfId="171" priority="174" stopIfTrue="1" operator="between">
      <formula>1.249</formula>
      <formula>1.499</formula>
    </cfRule>
    <cfRule type="cellIs" dxfId="170" priority="175" stopIfTrue="1" operator="between">
      <formula>1.05</formula>
      <formula>1.2499</formula>
    </cfRule>
  </conditionalFormatting>
  <conditionalFormatting sqref="X25:X47">
    <cfRule type="cellIs" dxfId="169" priority="166" stopIfTrue="1" operator="greaterThan">
      <formula>1</formula>
    </cfRule>
    <cfRule type="cellIs" dxfId="168" priority="167" stopIfTrue="1" operator="between">
      <formula>0.75</formula>
      <formula>1</formula>
    </cfRule>
    <cfRule type="cellIs" dxfId="167" priority="168" stopIfTrue="1" operator="between">
      <formula>0.5</formula>
      <formula>0.7499</formula>
    </cfRule>
    <cfRule type="cellIs" dxfId="166" priority="169" stopIfTrue="1" operator="between">
      <formula>0.25</formula>
      <formula>0.4999</formula>
    </cfRule>
    <cfRule type="cellIs" dxfId="165" priority="170" operator="between">
      <formula>0</formula>
      <formula>0.2499</formula>
    </cfRule>
  </conditionalFormatting>
  <conditionalFormatting sqref="X25:X47">
    <cfRule type="cellIs" dxfId="164" priority="161" operator="between">
      <formula>2.01</formula>
      <formula>100</formula>
    </cfRule>
    <cfRule type="cellIs" dxfId="163" priority="162" stopIfTrue="1" operator="between">
      <formula>1.75</formula>
      <formula>2</formula>
    </cfRule>
    <cfRule type="cellIs" dxfId="162" priority="163" stopIfTrue="1" operator="between">
      <formula>1.5</formula>
      <formula>1.7499</formula>
    </cfRule>
    <cfRule type="cellIs" dxfId="161" priority="164" stopIfTrue="1" operator="between">
      <formula>1.249</formula>
      <formula>1.499</formula>
    </cfRule>
    <cfRule type="cellIs" dxfId="160" priority="165" stopIfTrue="1" operator="between">
      <formula>1.05</formula>
      <formula>1.2499</formula>
    </cfRule>
  </conditionalFormatting>
  <conditionalFormatting sqref="X48">
    <cfRule type="cellIs" dxfId="159" priority="156" stopIfTrue="1" operator="greaterThan">
      <formula>1</formula>
    </cfRule>
    <cfRule type="cellIs" dxfId="158" priority="157" stopIfTrue="1" operator="between">
      <formula>0.75</formula>
      <formula>1</formula>
    </cfRule>
    <cfRule type="cellIs" dxfId="157" priority="158" stopIfTrue="1" operator="between">
      <formula>0.5</formula>
      <formula>0.7499</formula>
    </cfRule>
    <cfRule type="cellIs" dxfId="156" priority="159" stopIfTrue="1" operator="between">
      <formula>0.25</formula>
      <formula>0.4999</formula>
    </cfRule>
    <cfRule type="cellIs" dxfId="155" priority="160" operator="between">
      <formula>0</formula>
      <formula>0.2499</formula>
    </cfRule>
  </conditionalFormatting>
  <conditionalFormatting sqref="X48">
    <cfRule type="cellIs" dxfId="154" priority="151" operator="between">
      <formula>2.01</formula>
      <formula>100</formula>
    </cfRule>
    <cfRule type="cellIs" dxfId="153" priority="152" stopIfTrue="1" operator="between">
      <formula>1.75</formula>
      <formula>2</formula>
    </cfRule>
    <cfRule type="cellIs" dxfId="152" priority="153" stopIfTrue="1" operator="between">
      <formula>1.5</formula>
      <formula>1.7499</formula>
    </cfRule>
    <cfRule type="cellIs" dxfId="151" priority="154" stopIfTrue="1" operator="between">
      <formula>1.249</formula>
      <formula>1.499</formula>
    </cfRule>
    <cfRule type="cellIs" dxfId="150" priority="155" stopIfTrue="1" operator="between">
      <formula>1.05</formula>
      <formula>1.2499</formula>
    </cfRule>
  </conditionalFormatting>
  <conditionalFormatting sqref="X51:X63">
    <cfRule type="cellIs" dxfId="149" priority="146" stopIfTrue="1" operator="greaterThan">
      <formula>1</formula>
    </cfRule>
    <cfRule type="cellIs" dxfId="148" priority="147" stopIfTrue="1" operator="between">
      <formula>0.75</formula>
      <formula>1</formula>
    </cfRule>
    <cfRule type="cellIs" dxfId="147" priority="148" stopIfTrue="1" operator="between">
      <formula>0.5</formula>
      <formula>0.7499</formula>
    </cfRule>
    <cfRule type="cellIs" dxfId="146" priority="149" stopIfTrue="1" operator="between">
      <formula>0.25</formula>
      <formula>0.4999</formula>
    </cfRule>
    <cfRule type="cellIs" dxfId="145" priority="150" operator="between">
      <formula>0</formula>
      <formula>0.2499</formula>
    </cfRule>
  </conditionalFormatting>
  <conditionalFormatting sqref="X51:X63">
    <cfRule type="cellIs" dxfId="144" priority="141" operator="between">
      <formula>2.01</formula>
      <formula>100</formula>
    </cfRule>
    <cfRule type="cellIs" dxfId="143" priority="142" stopIfTrue="1" operator="between">
      <formula>1.75</formula>
      <formula>2</formula>
    </cfRule>
    <cfRule type="cellIs" dxfId="142" priority="143" stopIfTrue="1" operator="between">
      <formula>1.5</formula>
      <formula>1.7499</formula>
    </cfRule>
    <cfRule type="cellIs" dxfId="141" priority="144" stopIfTrue="1" operator="between">
      <formula>1.249</formula>
      <formula>1.499</formula>
    </cfRule>
    <cfRule type="cellIs" dxfId="140" priority="145" stopIfTrue="1" operator="between">
      <formula>1.05</formula>
      <formula>1.2499</formula>
    </cfRule>
  </conditionalFormatting>
  <conditionalFormatting sqref="X67">
    <cfRule type="cellIs" dxfId="139" priority="136" stopIfTrue="1" operator="greaterThan">
      <formula>1</formula>
    </cfRule>
    <cfRule type="cellIs" dxfId="138" priority="137" stopIfTrue="1" operator="between">
      <formula>0.75</formula>
      <formula>1</formula>
    </cfRule>
    <cfRule type="cellIs" dxfId="137" priority="138" stopIfTrue="1" operator="between">
      <formula>0.5</formula>
      <formula>0.7499</formula>
    </cfRule>
    <cfRule type="cellIs" dxfId="136" priority="139" stopIfTrue="1" operator="between">
      <formula>0.25</formula>
      <formula>0.4999</formula>
    </cfRule>
    <cfRule type="cellIs" dxfId="135" priority="140" operator="between">
      <formula>0</formula>
      <formula>0.2499</formula>
    </cfRule>
  </conditionalFormatting>
  <conditionalFormatting sqref="X67">
    <cfRule type="cellIs" dxfId="134" priority="131" operator="between">
      <formula>2.01</formula>
      <formula>100</formula>
    </cfRule>
    <cfRule type="cellIs" dxfId="133" priority="132" stopIfTrue="1" operator="between">
      <formula>1.75</formula>
      <formula>2</formula>
    </cfRule>
    <cfRule type="cellIs" dxfId="132" priority="133" stopIfTrue="1" operator="between">
      <formula>1.5</formula>
      <formula>1.7499</formula>
    </cfRule>
    <cfRule type="cellIs" dxfId="131" priority="134" stopIfTrue="1" operator="between">
      <formula>1.249</formula>
      <formula>1.499</formula>
    </cfRule>
    <cfRule type="cellIs" dxfId="130" priority="135" stopIfTrue="1" operator="between">
      <formula>1.05</formula>
      <formula>1.2499</formula>
    </cfRule>
  </conditionalFormatting>
  <conditionalFormatting sqref="X68:X70">
    <cfRule type="cellIs" dxfId="129" priority="126" stopIfTrue="1" operator="greaterThan">
      <formula>1</formula>
    </cfRule>
    <cfRule type="cellIs" dxfId="128" priority="127" stopIfTrue="1" operator="between">
      <formula>0.75</formula>
      <formula>1</formula>
    </cfRule>
    <cfRule type="cellIs" dxfId="127" priority="128" stopIfTrue="1" operator="between">
      <formula>0.5</formula>
      <formula>0.7499</formula>
    </cfRule>
    <cfRule type="cellIs" dxfId="126" priority="129" stopIfTrue="1" operator="between">
      <formula>0.25</formula>
      <formula>0.4999</formula>
    </cfRule>
    <cfRule type="cellIs" dxfId="125" priority="130" operator="between">
      <formula>0</formula>
      <formula>0.2499</formula>
    </cfRule>
  </conditionalFormatting>
  <conditionalFormatting sqref="X68:X70">
    <cfRule type="cellIs" dxfId="124" priority="121" operator="between">
      <formula>2.01</formula>
      <formula>100</formula>
    </cfRule>
    <cfRule type="cellIs" dxfId="123" priority="122" stopIfTrue="1" operator="between">
      <formula>1.75</formula>
      <formula>2</formula>
    </cfRule>
    <cfRule type="cellIs" dxfId="122" priority="123" stopIfTrue="1" operator="between">
      <formula>1.5</formula>
      <formula>1.7499</formula>
    </cfRule>
    <cfRule type="cellIs" dxfId="121" priority="124" stopIfTrue="1" operator="between">
      <formula>1.249</formula>
      <formula>1.499</formula>
    </cfRule>
    <cfRule type="cellIs" dxfId="120" priority="125" stopIfTrue="1" operator="between">
      <formula>1.05</formula>
      <formula>1.2499</formula>
    </cfRule>
  </conditionalFormatting>
  <conditionalFormatting sqref="X74:X80">
    <cfRule type="cellIs" dxfId="119" priority="116" stopIfTrue="1" operator="greaterThan">
      <formula>1</formula>
    </cfRule>
    <cfRule type="cellIs" dxfId="118" priority="117" stopIfTrue="1" operator="between">
      <formula>0.75</formula>
      <formula>1</formula>
    </cfRule>
    <cfRule type="cellIs" dxfId="117" priority="118" stopIfTrue="1" operator="between">
      <formula>0.5</formula>
      <formula>0.7499</formula>
    </cfRule>
    <cfRule type="cellIs" dxfId="116" priority="119" stopIfTrue="1" operator="between">
      <formula>0.25</formula>
      <formula>0.4999</formula>
    </cfRule>
    <cfRule type="cellIs" dxfId="115" priority="120" operator="between">
      <formula>0</formula>
      <formula>0.2499</formula>
    </cfRule>
  </conditionalFormatting>
  <conditionalFormatting sqref="X74:X80">
    <cfRule type="cellIs" dxfId="114" priority="111" operator="between">
      <formula>2.01</formula>
      <formula>100</formula>
    </cfRule>
    <cfRule type="cellIs" dxfId="113" priority="112" stopIfTrue="1" operator="between">
      <formula>1.75</formula>
      <formula>2</formula>
    </cfRule>
    <cfRule type="cellIs" dxfId="112" priority="113" stopIfTrue="1" operator="between">
      <formula>1.5</formula>
      <formula>1.7499</formula>
    </cfRule>
    <cfRule type="cellIs" dxfId="111" priority="114" stopIfTrue="1" operator="between">
      <formula>1.249</formula>
      <formula>1.499</formula>
    </cfRule>
    <cfRule type="cellIs" dxfId="110" priority="115" stopIfTrue="1" operator="between">
      <formula>1.05</formula>
      <formula>1.2499</formula>
    </cfRule>
  </conditionalFormatting>
  <conditionalFormatting sqref="L10:L29 L31:L34 L38:L43 L46:L54 L58:L68 L70:L79">
    <cfRule type="cellIs" dxfId="109" priority="106" stopIfTrue="1" operator="greaterThan">
      <formula>1</formula>
    </cfRule>
    <cfRule type="cellIs" dxfId="108" priority="107" stopIfTrue="1" operator="between">
      <formula>0.75</formula>
      <formula>1</formula>
    </cfRule>
    <cfRule type="cellIs" dxfId="107" priority="108" stopIfTrue="1" operator="between">
      <formula>0.5</formula>
      <formula>0.7499</formula>
    </cfRule>
    <cfRule type="cellIs" dxfId="106" priority="109" stopIfTrue="1" operator="between">
      <formula>0.25</formula>
      <formula>0.4999</formula>
    </cfRule>
    <cfRule type="cellIs" dxfId="105" priority="110" operator="between">
      <formula>0</formula>
      <formula>0.2499</formula>
    </cfRule>
  </conditionalFormatting>
  <conditionalFormatting sqref="L10:L29 L31:L34 L38:L43 L46:L54 L58:L68 L70:L79">
    <cfRule type="cellIs" dxfId="104" priority="101" operator="between">
      <formula>2.01</formula>
      <formula>100</formula>
    </cfRule>
    <cfRule type="cellIs" dxfId="103" priority="102" stopIfTrue="1" operator="between">
      <formula>1.75</formula>
      <formula>2</formula>
    </cfRule>
    <cfRule type="cellIs" dxfId="102" priority="103" stopIfTrue="1" operator="between">
      <formula>1.5</formula>
      <formula>1.7499</formula>
    </cfRule>
    <cfRule type="cellIs" dxfId="101" priority="104" stopIfTrue="1" operator="between">
      <formula>1.249</formula>
      <formula>1.499</formula>
    </cfRule>
    <cfRule type="cellIs" dxfId="100" priority="105" stopIfTrue="1" operator="between">
      <formula>1.05</formula>
      <formula>1.2499</formula>
    </cfRule>
  </conditionalFormatting>
  <conditionalFormatting sqref="L36">
    <cfRule type="cellIs" dxfId="99" priority="96" stopIfTrue="1" operator="greaterThan">
      <formula>1</formula>
    </cfRule>
    <cfRule type="cellIs" dxfId="98" priority="97" stopIfTrue="1" operator="between">
      <formula>0.75</formula>
      <formula>1</formula>
    </cfRule>
    <cfRule type="cellIs" dxfId="97" priority="98" stopIfTrue="1" operator="between">
      <formula>0.5</formula>
      <formula>0.7499</formula>
    </cfRule>
    <cfRule type="cellIs" dxfId="96" priority="99" stopIfTrue="1" operator="between">
      <formula>0.25</formula>
      <formula>0.4999</formula>
    </cfRule>
    <cfRule type="cellIs" dxfId="95" priority="100" operator="between">
      <formula>0</formula>
      <formula>0.2499</formula>
    </cfRule>
  </conditionalFormatting>
  <conditionalFormatting sqref="L36">
    <cfRule type="cellIs" dxfId="94" priority="91" operator="between">
      <formula>2.01</formula>
      <formula>100</formula>
    </cfRule>
    <cfRule type="cellIs" dxfId="93" priority="92" stopIfTrue="1" operator="between">
      <formula>1.75</formula>
      <formula>2</formula>
    </cfRule>
    <cfRule type="cellIs" dxfId="92" priority="93" stopIfTrue="1" operator="between">
      <formula>1.5</formula>
      <formula>1.7499</formula>
    </cfRule>
    <cfRule type="cellIs" dxfId="91" priority="94" stopIfTrue="1" operator="between">
      <formula>1.249</formula>
      <formula>1.499</formula>
    </cfRule>
    <cfRule type="cellIs" dxfId="90" priority="95" stopIfTrue="1" operator="between">
      <formula>1.05</formula>
      <formula>1.2499</formula>
    </cfRule>
  </conditionalFormatting>
  <conditionalFormatting sqref="L57">
    <cfRule type="cellIs" dxfId="89" priority="86" stopIfTrue="1" operator="greaterThan">
      <formula>1</formula>
    </cfRule>
    <cfRule type="cellIs" dxfId="88" priority="87" stopIfTrue="1" operator="between">
      <formula>0.75</formula>
      <formula>1</formula>
    </cfRule>
    <cfRule type="cellIs" dxfId="87" priority="88" stopIfTrue="1" operator="between">
      <formula>0.5</formula>
      <formula>0.7499</formula>
    </cfRule>
    <cfRule type="cellIs" dxfId="86" priority="89" stopIfTrue="1" operator="between">
      <formula>0.25</formula>
      <formula>0.4999</formula>
    </cfRule>
    <cfRule type="cellIs" dxfId="85" priority="90" operator="between">
      <formula>0</formula>
      <formula>0.2499</formula>
    </cfRule>
  </conditionalFormatting>
  <conditionalFormatting sqref="L57">
    <cfRule type="cellIs" dxfId="84" priority="81" operator="between">
      <formula>2.01</formula>
      <formula>100</formula>
    </cfRule>
    <cfRule type="cellIs" dxfId="83" priority="82" stopIfTrue="1" operator="between">
      <formula>1.75</formula>
      <formula>2</formula>
    </cfRule>
    <cfRule type="cellIs" dxfId="82" priority="83" stopIfTrue="1" operator="between">
      <formula>1.5</formula>
      <formula>1.7499</formula>
    </cfRule>
    <cfRule type="cellIs" dxfId="81" priority="84" stopIfTrue="1" operator="between">
      <formula>1.249</formula>
      <formula>1.499</formula>
    </cfRule>
    <cfRule type="cellIs" dxfId="80" priority="85" stopIfTrue="1" operator="between">
      <formula>1.05</formula>
      <formula>1.2499</formula>
    </cfRule>
  </conditionalFormatting>
  <conditionalFormatting sqref="X10">
    <cfRule type="cellIs" dxfId="79" priority="76" stopIfTrue="1" operator="greaterThan">
      <formula>1</formula>
    </cfRule>
    <cfRule type="cellIs" dxfId="78" priority="77" stopIfTrue="1" operator="between">
      <formula>0.75</formula>
      <formula>1</formula>
    </cfRule>
    <cfRule type="cellIs" dxfId="77" priority="78" stopIfTrue="1" operator="between">
      <formula>0.5</formula>
      <formula>0.7499</formula>
    </cfRule>
    <cfRule type="cellIs" dxfId="76" priority="79" stopIfTrue="1" operator="between">
      <formula>0.25</formula>
      <formula>0.4999</formula>
    </cfRule>
    <cfRule type="cellIs" dxfId="75" priority="80" operator="between">
      <formula>0</formula>
      <formula>0.2499</formula>
    </cfRule>
  </conditionalFormatting>
  <conditionalFormatting sqref="X10">
    <cfRule type="cellIs" dxfId="74" priority="71" operator="between">
      <formula>2.01</formula>
      <formula>100</formula>
    </cfRule>
    <cfRule type="cellIs" dxfId="73" priority="72" stopIfTrue="1" operator="between">
      <formula>1.75</formula>
      <formula>2</formula>
    </cfRule>
    <cfRule type="cellIs" dxfId="72" priority="73" stopIfTrue="1" operator="between">
      <formula>1.5</formula>
      <formula>1.7499</formula>
    </cfRule>
    <cfRule type="cellIs" dxfId="71" priority="74" stopIfTrue="1" operator="between">
      <formula>1.249</formula>
      <formula>1.499</formula>
    </cfRule>
    <cfRule type="cellIs" dxfId="70" priority="75" stopIfTrue="1" operator="between">
      <formula>1.05</formula>
      <formula>1.2499</formula>
    </cfRule>
  </conditionalFormatting>
  <conditionalFormatting sqref="X11">
    <cfRule type="cellIs" dxfId="69" priority="66" stopIfTrue="1" operator="greaterThan">
      <formula>1</formula>
    </cfRule>
    <cfRule type="cellIs" dxfId="68" priority="67" stopIfTrue="1" operator="between">
      <formula>0.75</formula>
      <formula>1</formula>
    </cfRule>
    <cfRule type="cellIs" dxfId="67" priority="68" stopIfTrue="1" operator="between">
      <formula>0.5</formula>
      <formula>0.7499</formula>
    </cfRule>
    <cfRule type="cellIs" dxfId="66" priority="69" stopIfTrue="1" operator="between">
      <formula>0.25</formula>
      <formula>0.4999</formula>
    </cfRule>
    <cfRule type="cellIs" dxfId="65" priority="70" operator="between">
      <formula>0</formula>
      <formula>0.2499</formula>
    </cfRule>
  </conditionalFormatting>
  <conditionalFormatting sqref="X11">
    <cfRule type="cellIs" dxfId="64" priority="61" operator="between">
      <formula>2.01</formula>
      <formula>100</formula>
    </cfRule>
    <cfRule type="cellIs" dxfId="63" priority="62" stopIfTrue="1" operator="between">
      <formula>1.75</formula>
      <formula>2</formula>
    </cfRule>
    <cfRule type="cellIs" dxfId="62" priority="63" stopIfTrue="1" operator="between">
      <formula>1.5</formula>
      <formula>1.7499</formula>
    </cfRule>
    <cfRule type="cellIs" dxfId="61" priority="64" stopIfTrue="1" operator="between">
      <formula>1.249</formula>
      <formula>1.499</formula>
    </cfRule>
    <cfRule type="cellIs" dxfId="60" priority="65" stopIfTrue="1" operator="between">
      <formula>1.05</formula>
      <formula>1.2499</formula>
    </cfRule>
  </conditionalFormatting>
  <conditionalFormatting sqref="X12">
    <cfRule type="cellIs" dxfId="59" priority="56" stopIfTrue="1" operator="greaterThan">
      <formula>1</formula>
    </cfRule>
    <cfRule type="cellIs" dxfId="58" priority="57" stopIfTrue="1" operator="between">
      <formula>0.75</formula>
      <formula>1</formula>
    </cfRule>
    <cfRule type="cellIs" dxfId="57" priority="58" stopIfTrue="1" operator="between">
      <formula>0.5</formula>
      <formula>0.7499</formula>
    </cfRule>
    <cfRule type="cellIs" dxfId="56" priority="59" stopIfTrue="1" operator="between">
      <formula>0.25</formula>
      <formula>0.4999</formula>
    </cfRule>
    <cfRule type="cellIs" dxfId="55" priority="60" operator="between">
      <formula>0</formula>
      <formula>0.2499</formula>
    </cfRule>
  </conditionalFormatting>
  <conditionalFormatting sqref="X12">
    <cfRule type="cellIs" dxfId="54" priority="51" operator="between">
      <formula>2.01</formula>
      <formula>100</formula>
    </cfRule>
    <cfRule type="cellIs" dxfId="53" priority="52" stopIfTrue="1" operator="between">
      <formula>1.75</formula>
      <formula>2</formula>
    </cfRule>
    <cfRule type="cellIs" dxfId="52" priority="53" stopIfTrue="1" operator="between">
      <formula>1.5</formula>
      <formula>1.7499</formula>
    </cfRule>
    <cfRule type="cellIs" dxfId="51" priority="54" stopIfTrue="1" operator="between">
      <formula>1.249</formula>
      <formula>1.499</formula>
    </cfRule>
    <cfRule type="cellIs" dxfId="50" priority="55" stopIfTrue="1" operator="between">
      <formula>1.05</formula>
      <formula>1.2499</formula>
    </cfRule>
  </conditionalFormatting>
  <conditionalFormatting sqref="X13">
    <cfRule type="cellIs" dxfId="49" priority="46" stopIfTrue="1" operator="greaterThan">
      <formula>1</formula>
    </cfRule>
    <cfRule type="cellIs" dxfId="48" priority="47" stopIfTrue="1" operator="between">
      <formula>0.75</formula>
      <formula>1</formula>
    </cfRule>
    <cfRule type="cellIs" dxfId="47" priority="48" stopIfTrue="1" operator="between">
      <formula>0.5</formula>
      <formula>0.7499</formula>
    </cfRule>
    <cfRule type="cellIs" dxfId="46" priority="49" stopIfTrue="1" operator="between">
      <formula>0.25</formula>
      <formula>0.4999</formula>
    </cfRule>
    <cfRule type="cellIs" dxfId="45" priority="50" operator="between">
      <formula>0</formula>
      <formula>0.2499</formula>
    </cfRule>
  </conditionalFormatting>
  <conditionalFormatting sqref="X13">
    <cfRule type="cellIs" dxfId="44" priority="41" operator="between">
      <formula>2.01</formula>
      <formula>100</formula>
    </cfRule>
    <cfRule type="cellIs" dxfId="43" priority="42" stopIfTrue="1" operator="between">
      <formula>1.75</formula>
      <formula>2</formula>
    </cfRule>
    <cfRule type="cellIs" dxfId="42" priority="43" stopIfTrue="1" operator="between">
      <formula>1.5</formula>
      <formula>1.7499</formula>
    </cfRule>
    <cfRule type="cellIs" dxfId="41" priority="44" stopIfTrue="1" operator="between">
      <formula>1.249</formula>
      <formula>1.499</formula>
    </cfRule>
    <cfRule type="cellIs" dxfId="40" priority="45" stopIfTrue="1" operator="between">
      <formula>1.05</formula>
      <formula>1.2499</formula>
    </cfRule>
  </conditionalFormatting>
  <conditionalFormatting sqref="X14">
    <cfRule type="cellIs" dxfId="39" priority="36" stopIfTrue="1" operator="greaterThan">
      <formula>1</formula>
    </cfRule>
    <cfRule type="cellIs" dxfId="38" priority="37" stopIfTrue="1" operator="between">
      <formula>0.75</formula>
      <formula>1</formula>
    </cfRule>
    <cfRule type="cellIs" dxfId="37" priority="38" stopIfTrue="1" operator="between">
      <formula>0.5</formula>
      <formula>0.7499</formula>
    </cfRule>
    <cfRule type="cellIs" dxfId="36" priority="39" stopIfTrue="1" operator="between">
      <formula>0.25</formula>
      <formula>0.4999</formula>
    </cfRule>
    <cfRule type="cellIs" dxfId="35" priority="40" operator="between">
      <formula>0</formula>
      <formula>0.2499</formula>
    </cfRule>
  </conditionalFormatting>
  <conditionalFormatting sqref="X14">
    <cfRule type="cellIs" dxfId="34" priority="31" operator="between">
      <formula>2.01</formula>
      <formula>100</formula>
    </cfRule>
    <cfRule type="cellIs" dxfId="33" priority="32" stopIfTrue="1" operator="between">
      <formula>1.75</formula>
      <formula>2</formula>
    </cfRule>
    <cfRule type="cellIs" dxfId="32" priority="33" stopIfTrue="1" operator="between">
      <formula>1.5</formula>
      <formula>1.7499</formula>
    </cfRule>
    <cfRule type="cellIs" dxfId="31" priority="34" stopIfTrue="1" operator="between">
      <formula>1.249</formula>
      <formula>1.499</formula>
    </cfRule>
    <cfRule type="cellIs" dxfId="30" priority="35" stopIfTrue="1" operator="between">
      <formula>1.05</formula>
      <formula>1.2499</formula>
    </cfRule>
  </conditionalFormatting>
  <conditionalFormatting sqref="X15">
    <cfRule type="cellIs" dxfId="29" priority="26" stopIfTrue="1" operator="greaterThan">
      <formula>1</formula>
    </cfRule>
    <cfRule type="cellIs" dxfId="28" priority="27" stopIfTrue="1" operator="between">
      <formula>0.75</formula>
      <formula>1</formula>
    </cfRule>
    <cfRule type="cellIs" dxfId="27" priority="28" stopIfTrue="1" operator="between">
      <formula>0.5</formula>
      <formula>0.7499</formula>
    </cfRule>
    <cfRule type="cellIs" dxfId="26" priority="29" stopIfTrue="1" operator="between">
      <formula>0.25</formula>
      <formula>0.4999</formula>
    </cfRule>
    <cfRule type="cellIs" dxfId="25" priority="30" operator="between">
      <formula>0</formula>
      <formula>0.2499</formula>
    </cfRule>
  </conditionalFormatting>
  <conditionalFormatting sqref="X15">
    <cfRule type="cellIs" dxfId="24" priority="21" operator="between">
      <formula>2.01</formula>
      <formula>100</formula>
    </cfRule>
    <cfRule type="cellIs" dxfId="23" priority="22" stopIfTrue="1" operator="between">
      <formula>1.75</formula>
      <formula>2</formula>
    </cfRule>
    <cfRule type="cellIs" dxfId="22" priority="23" stopIfTrue="1" operator="between">
      <formula>1.5</formula>
      <formula>1.7499</formula>
    </cfRule>
    <cfRule type="cellIs" dxfId="21" priority="24" stopIfTrue="1" operator="between">
      <formula>1.249</formula>
      <formula>1.499</formula>
    </cfRule>
    <cfRule type="cellIs" dxfId="20" priority="25" stopIfTrue="1" operator="between">
      <formula>1.05</formula>
      <formula>1.2499</formula>
    </cfRule>
  </conditionalFormatting>
  <conditionalFormatting sqref="X16">
    <cfRule type="cellIs" dxfId="19" priority="16" stopIfTrue="1" operator="greaterThan">
      <formula>1</formula>
    </cfRule>
    <cfRule type="cellIs" dxfId="18" priority="17" stopIfTrue="1" operator="between">
      <formula>0.75</formula>
      <formula>1</formula>
    </cfRule>
    <cfRule type="cellIs" dxfId="17" priority="18" stopIfTrue="1" operator="between">
      <formula>0.5</formula>
      <formula>0.7499</formula>
    </cfRule>
    <cfRule type="cellIs" dxfId="16" priority="19" stopIfTrue="1" operator="between">
      <formula>0.25</formula>
      <formula>0.4999</formula>
    </cfRule>
    <cfRule type="cellIs" dxfId="15" priority="20" operator="between">
      <formula>0</formula>
      <formula>0.2499</formula>
    </cfRule>
  </conditionalFormatting>
  <conditionalFormatting sqref="X16">
    <cfRule type="cellIs" dxfId="14" priority="11" operator="between">
      <formula>2.01</formula>
      <formula>100</formula>
    </cfRule>
    <cfRule type="cellIs" dxfId="13" priority="12" stopIfTrue="1" operator="between">
      <formula>1.75</formula>
      <formula>2</formula>
    </cfRule>
    <cfRule type="cellIs" dxfId="12" priority="13" stopIfTrue="1" operator="between">
      <formula>1.5</formula>
      <formula>1.7499</formula>
    </cfRule>
    <cfRule type="cellIs" dxfId="11" priority="14" stopIfTrue="1" operator="between">
      <formula>1.249</formula>
      <formula>1.499</formula>
    </cfRule>
    <cfRule type="cellIs" dxfId="10" priority="15" stopIfTrue="1" operator="between">
      <formula>1.05</formula>
      <formula>1.2499</formula>
    </cfRule>
  </conditionalFormatting>
  <conditionalFormatting sqref="X17">
    <cfRule type="cellIs" dxfId="9" priority="6" stopIfTrue="1" operator="greaterThan">
      <formula>1</formula>
    </cfRule>
    <cfRule type="cellIs" dxfId="8" priority="7" stopIfTrue="1" operator="between">
      <formula>0.75</formula>
      <formula>1</formula>
    </cfRule>
    <cfRule type="cellIs" dxfId="7" priority="8" stopIfTrue="1" operator="between">
      <formula>0.5</formula>
      <formula>0.7499</formula>
    </cfRule>
    <cfRule type="cellIs" dxfId="6" priority="9" stopIfTrue="1" operator="between">
      <formula>0.25</formula>
      <formula>0.4999</formula>
    </cfRule>
    <cfRule type="cellIs" dxfId="5" priority="10" operator="between">
      <formula>0</formula>
      <formula>0.2499</formula>
    </cfRule>
  </conditionalFormatting>
  <conditionalFormatting sqref="X17">
    <cfRule type="cellIs" dxfId="4" priority="1" operator="between">
      <formula>2.01</formula>
      <formula>100</formula>
    </cfRule>
    <cfRule type="cellIs" dxfId="3" priority="2" stopIfTrue="1" operator="between">
      <formula>1.75</formula>
      <formula>2</formula>
    </cfRule>
    <cfRule type="cellIs" dxfId="2" priority="3" stopIfTrue="1" operator="between">
      <formula>1.5</formula>
      <formula>1.7499</formula>
    </cfRule>
    <cfRule type="cellIs" dxfId="1" priority="4" stopIfTrue="1" operator="between">
      <formula>1.249</formula>
      <formula>1.499</formula>
    </cfRule>
    <cfRule type="cellIs" dxfId="0" priority="5" stopIfTrue="1" operator="between">
      <formula>1.05</formula>
      <formula>1.2499</formula>
    </cfRule>
  </conditionalFormatting>
  <pageMargins left="0.11811023622047245" right="0.11811023622047245" top="0.35433070866141736" bottom="0.35433070866141736" header="0.11811023622047245" footer="0.11811023622047245"/>
  <pageSetup paperSize="5" scale="3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60FA70A1-83FC-49C1-AC30-6ECF62AA92F0}">
          <x14:formula1>
            <xm:f>Hoja1!$D$5:$D$8</xm:f>
          </x14:formula1>
          <xm:sqref>Y9:Y18 Y21:Y22 Y51:Y63 Y46:Y48 Y67:Y70 Y25:Y29 Y31:Y34 Y36:Y43 Y74:Y80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I54"/>
  <sheetViews>
    <sheetView showGridLines="0" zoomScale="75" zoomScaleNormal="75" workbookViewId="0">
      <pane xSplit="15" ySplit="7" topLeftCell="P11" activePane="bottomRight" state="frozen"/>
      <selection pane="topRight" activeCell="N1" sqref="N1"/>
      <selection pane="bottomLeft" activeCell="A9" sqref="A9"/>
      <selection pane="bottomRight" activeCell="B13" sqref="B13"/>
    </sheetView>
  </sheetViews>
  <sheetFormatPr baseColWidth="10" defaultRowHeight="16.5" x14ac:dyDescent="0.25"/>
  <cols>
    <col min="1" max="1" width="5.85546875" style="1" customWidth="1"/>
    <col min="2" max="2" width="20.7109375" style="2" customWidth="1"/>
    <col min="3" max="3" width="36.85546875" style="2" customWidth="1"/>
    <col min="4" max="4" width="17.5703125" style="3" customWidth="1"/>
    <col min="5" max="5" width="20" style="3" customWidth="1"/>
    <col min="6" max="6" width="12.85546875" style="2" customWidth="1"/>
    <col min="7" max="7" width="10.140625" style="2" customWidth="1"/>
    <col min="8" max="8" width="9.42578125" style="2" customWidth="1"/>
    <col min="9" max="9" width="9" style="2" customWidth="1"/>
    <col min="10" max="10" width="11.5703125" style="2" customWidth="1"/>
    <col min="11" max="11" width="17" style="2" hidden="1" customWidth="1"/>
    <col min="12" max="12" width="12.85546875" style="2" hidden="1" customWidth="1"/>
    <col min="13" max="13" width="18.42578125" style="2" hidden="1" customWidth="1"/>
    <col min="14" max="14" width="18.28515625" style="2" hidden="1" customWidth="1"/>
    <col min="15" max="15" width="17.7109375" style="2" customWidth="1"/>
    <col min="16" max="17" width="15.140625" style="2" customWidth="1"/>
    <col min="18" max="18" width="16.42578125" style="2" customWidth="1"/>
    <col min="19" max="19" width="25.7109375" style="2" hidden="1" customWidth="1"/>
    <col min="20" max="20" width="19.85546875" style="2" hidden="1" customWidth="1"/>
    <col min="21" max="21" width="14.7109375" style="2" hidden="1" customWidth="1"/>
    <col min="22" max="22" width="14.7109375" style="2" customWidth="1"/>
    <col min="23" max="23" width="24.28515625" style="2" customWidth="1"/>
    <col min="24" max="24" width="17.42578125" style="2" customWidth="1"/>
    <col min="25" max="25" width="26.5703125" style="2" customWidth="1"/>
    <col min="26" max="26" width="12.5703125" style="2" customWidth="1"/>
    <col min="27" max="27" width="13.28515625" style="2" hidden="1" customWidth="1"/>
    <col min="28" max="28" width="14.28515625" style="34" customWidth="1"/>
    <col min="29" max="29" width="11.140625" style="2" hidden="1" customWidth="1"/>
    <col min="30" max="30" width="10.7109375" style="2" hidden="1" customWidth="1"/>
    <col min="31" max="31" width="10.140625" style="2" hidden="1" customWidth="1"/>
    <col min="32" max="32" width="10.7109375" style="2" hidden="1" customWidth="1"/>
    <col min="33" max="33" width="15.85546875" style="2" hidden="1" customWidth="1"/>
    <col min="34" max="34" width="14.5703125" style="5" hidden="1" customWidth="1"/>
    <col min="35" max="35" width="18.28515625" style="2" hidden="1" customWidth="1"/>
    <col min="36" max="36" width="16.28515625" style="2" customWidth="1"/>
    <col min="37" max="37" width="15.85546875" style="2" customWidth="1"/>
    <col min="38" max="38" width="16.7109375" style="2" customWidth="1"/>
    <col min="39" max="39" width="17.140625" style="2" customWidth="1"/>
    <col min="40" max="40" width="15.140625" style="2" customWidth="1"/>
    <col min="41" max="41" width="13" style="2" customWidth="1"/>
    <col min="42" max="42" width="17.140625" style="2" customWidth="1"/>
    <col min="43" max="43" width="23.7109375" style="2" customWidth="1"/>
    <col min="44" max="44" width="20.28515625" style="2" hidden="1" customWidth="1"/>
    <col min="45" max="45" width="16.85546875" style="2" hidden="1" customWidth="1"/>
    <col min="46" max="47" width="15.28515625" style="2" hidden="1" customWidth="1"/>
    <col min="48" max="49" width="16.85546875" style="2" hidden="1" customWidth="1"/>
    <col min="50" max="50" width="17.42578125" style="2" hidden="1" customWidth="1"/>
    <col min="51" max="51" width="16.85546875" style="2" hidden="1" customWidth="1"/>
    <col min="52" max="52" width="18" style="2" customWidth="1"/>
    <col min="53" max="53" width="16.85546875" style="2" customWidth="1"/>
    <col min="54" max="54" width="22.7109375" style="3" hidden="1" customWidth="1"/>
    <col min="55" max="55" width="12.5703125" style="2" hidden="1" customWidth="1"/>
    <col min="56" max="56" width="18.5703125" style="2" hidden="1" customWidth="1"/>
    <col min="57" max="57" width="15.7109375" style="2" hidden="1" customWidth="1"/>
    <col min="58" max="58" width="11.140625" style="2" hidden="1" customWidth="1"/>
    <col min="59" max="59" width="10.7109375" style="2" hidden="1" customWidth="1"/>
    <col min="60" max="60" width="10.140625" style="2" hidden="1" customWidth="1"/>
    <col min="61" max="61" width="10.7109375" style="2" hidden="1" customWidth="1"/>
    <col min="62" max="62" width="15.85546875" style="2" hidden="1" customWidth="1"/>
    <col min="63" max="63" width="9.42578125" style="2" hidden="1" customWidth="1"/>
    <col min="64" max="66" width="11.42578125" style="2" customWidth="1"/>
    <col min="67" max="67" width="36.42578125" style="2" customWidth="1"/>
    <col min="68" max="73" width="11.42578125" style="2" customWidth="1"/>
    <col min="74" max="255" width="11.42578125" style="2"/>
    <col min="256" max="256" width="5.85546875" style="2" customWidth="1"/>
    <col min="257" max="257" width="20.7109375" style="2" customWidth="1"/>
    <col min="258" max="258" width="36.85546875" style="2" customWidth="1"/>
    <col min="259" max="259" width="28.7109375" style="2" customWidth="1"/>
    <col min="260" max="260" width="13.5703125" style="2" customWidth="1"/>
    <col min="261" max="267" width="0" style="2" hidden="1" customWidth="1"/>
    <col min="268" max="268" width="17.7109375" style="2" customWidth="1"/>
    <col min="269" max="270" width="15.140625" style="2" customWidth="1"/>
    <col min="271" max="271" width="16.42578125" style="2" customWidth="1"/>
    <col min="272" max="272" width="17.28515625" style="2" customWidth="1"/>
    <col min="273" max="273" width="19.85546875" style="2" customWidth="1"/>
    <col min="274" max="274" width="14.7109375" style="2" customWidth="1"/>
    <col min="275" max="275" width="46" style="2" customWidth="1"/>
    <col min="276" max="276" width="39.140625" style="2" customWidth="1"/>
    <col min="277" max="278" width="0" style="2" hidden="1" customWidth="1"/>
    <col min="279" max="279" width="15.7109375" style="2" customWidth="1"/>
    <col min="280" max="286" width="0" style="2" hidden="1" customWidth="1"/>
    <col min="287" max="287" width="16.28515625" style="2" customWidth="1"/>
    <col min="288" max="288" width="15.85546875" style="2" customWidth="1"/>
    <col min="289" max="289" width="16.7109375" style="2" customWidth="1"/>
    <col min="290" max="290" width="17.140625" style="2" customWidth="1"/>
    <col min="291" max="291" width="12.28515625" style="2" customWidth="1"/>
    <col min="292" max="292" width="13" style="2" customWidth="1"/>
    <col min="293" max="293" width="17.140625" style="2" customWidth="1"/>
    <col min="294" max="294" width="23.7109375" style="2" customWidth="1"/>
    <col min="295" max="304" width="0" style="2" hidden="1" customWidth="1"/>
    <col min="305" max="306" width="19.5703125" style="2" customWidth="1"/>
    <col min="307" max="307" width="13.5703125" style="2" customWidth="1"/>
    <col min="308" max="308" width="19.5703125" style="2" customWidth="1"/>
    <col min="309" max="309" width="25" style="2" customWidth="1"/>
    <col min="310" max="310" width="22.7109375" style="2" customWidth="1"/>
    <col min="311" max="311" width="12.5703125" style="2" customWidth="1"/>
    <col min="312" max="312" width="18.5703125" style="2" customWidth="1"/>
    <col min="313" max="313" width="15.7109375" style="2" customWidth="1"/>
    <col min="314" max="319" width="0" style="2" hidden="1" customWidth="1"/>
    <col min="320" max="322" width="11.42578125" style="2" customWidth="1"/>
    <col min="323" max="323" width="36.42578125" style="2" customWidth="1"/>
    <col min="324" max="329" width="11.42578125" style="2" customWidth="1"/>
    <col min="330" max="511" width="11.42578125" style="2"/>
    <col min="512" max="512" width="5.85546875" style="2" customWidth="1"/>
    <col min="513" max="513" width="20.7109375" style="2" customWidth="1"/>
    <col min="514" max="514" width="36.85546875" style="2" customWidth="1"/>
    <col min="515" max="515" width="28.7109375" style="2" customWidth="1"/>
    <col min="516" max="516" width="13.5703125" style="2" customWidth="1"/>
    <col min="517" max="523" width="0" style="2" hidden="1" customWidth="1"/>
    <col min="524" max="524" width="17.7109375" style="2" customWidth="1"/>
    <col min="525" max="526" width="15.140625" style="2" customWidth="1"/>
    <col min="527" max="527" width="16.42578125" style="2" customWidth="1"/>
    <col min="528" max="528" width="17.28515625" style="2" customWidth="1"/>
    <col min="529" max="529" width="19.85546875" style="2" customWidth="1"/>
    <col min="530" max="530" width="14.7109375" style="2" customWidth="1"/>
    <col min="531" max="531" width="46" style="2" customWidth="1"/>
    <col min="532" max="532" width="39.140625" style="2" customWidth="1"/>
    <col min="533" max="534" width="0" style="2" hidden="1" customWidth="1"/>
    <col min="535" max="535" width="15.7109375" style="2" customWidth="1"/>
    <col min="536" max="542" width="0" style="2" hidden="1" customWidth="1"/>
    <col min="543" max="543" width="16.28515625" style="2" customWidth="1"/>
    <col min="544" max="544" width="15.85546875" style="2" customWidth="1"/>
    <col min="545" max="545" width="16.7109375" style="2" customWidth="1"/>
    <col min="546" max="546" width="17.140625" style="2" customWidth="1"/>
    <col min="547" max="547" width="12.28515625" style="2" customWidth="1"/>
    <col min="548" max="548" width="13" style="2" customWidth="1"/>
    <col min="549" max="549" width="17.140625" style="2" customWidth="1"/>
    <col min="550" max="550" width="23.7109375" style="2" customWidth="1"/>
    <col min="551" max="560" width="0" style="2" hidden="1" customWidth="1"/>
    <col min="561" max="562" width="19.5703125" style="2" customWidth="1"/>
    <col min="563" max="563" width="13.5703125" style="2" customWidth="1"/>
    <col min="564" max="564" width="19.5703125" style="2" customWidth="1"/>
    <col min="565" max="565" width="25" style="2" customWidth="1"/>
    <col min="566" max="566" width="22.7109375" style="2" customWidth="1"/>
    <col min="567" max="567" width="12.5703125" style="2" customWidth="1"/>
    <col min="568" max="568" width="18.5703125" style="2" customWidth="1"/>
    <col min="569" max="569" width="15.7109375" style="2" customWidth="1"/>
    <col min="570" max="575" width="0" style="2" hidden="1" customWidth="1"/>
    <col min="576" max="578" width="11.42578125" style="2" customWidth="1"/>
    <col min="579" max="579" width="36.42578125" style="2" customWidth="1"/>
    <col min="580" max="585" width="11.42578125" style="2" customWidth="1"/>
    <col min="586" max="767" width="11.42578125" style="2"/>
    <col min="768" max="768" width="5.85546875" style="2" customWidth="1"/>
    <col min="769" max="769" width="20.7109375" style="2" customWidth="1"/>
    <col min="770" max="770" width="36.85546875" style="2" customWidth="1"/>
    <col min="771" max="771" width="28.7109375" style="2" customWidth="1"/>
    <col min="772" max="772" width="13.5703125" style="2" customWidth="1"/>
    <col min="773" max="779" width="0" style="2" hidden="1" customWidth="1"/>
    <col min="780" max="780" width="17.7109375" style="2" customWidth="1"/>
    <col min="781" max="782" width="15.140625" style="2" customWidth="1"/>
    <col min="783" max="783" width="16.42578125" style="2" customWidth="1"/>
    <col min="784" max="784" width="17.28515625" style="2" customWidth="1"/>
    <col min="785" max="785" width="19.85546875" style="2" customWidth="1"/>
    <col min="786" max="786" width="14.7109375" style="2" customWidth="1"/>
    <col min="787" max="787" width="46" style="2" customWidth="1"/>
    <col min="788" max="788" width="39.140625" style="2" customWidth="1"/>
    <col min="789" max="790" width="0" style="2" hidden="1" customWidth="1"/>
    <col min="791" max="791" width="15.7109375" style="2" customWidth="1"/>
    <col min="792" max="798" width="0" style="2" hidden="1" customWidth="1"/>
    <col min="799" max="799" width="16.28515625" style="2" customWidth="1"/>
    <col min="800" max="800" width="15.85546875" style="2" customWidth="1"/>
    <col min="801" max="801" width="16.7109375" style="2" customWidth="1"/>
    <col min="802" max="802" width="17.140625" style="2" customWidth="1"/>
    <col min="803" max="803" width="12.28515625" style="2" customWidth="1"/>
    <col min="804" max="804" width="13" style="2" customWidth="1"/>
    <col min="805" max="805" width="17.140625" style="2" customWidth="1"/>
    <col min="806" max="806" width="23.7109375" style="2" customWidth="1"/>
    <col min="807" max="816" width="0" style="2" hidden="1" customWidth="1"/>
    <col min="817" max="818" width="19.5703125" style="2" customWidth="1"/>
    <col min="819" max="819" width="13.5703125" style="2" customWidth="1"/>
    <col min="820" max="820" width="19.5703125" style="2" customWidth="1"/>
    <col min="821" max="821" width="25" style="2" customWidth="1"/>
    <col min="822" max="822" width="22.7109375" style="2" customWidth="1"/>
    <col min="823" max="823" width="12.5703125" style="2" customWidth="1"/>
    <col min="824" max="824" width="18.5703125" style="2" customWidth="1"/>
    <col min="825" max="825" width="15.7109375" style="2" customWidth="1"/>
    <col min="826" max="831" width="0" style="2" hidden="1" customWidth="1"/>
    <col min="832" max="834" width="11.42578125" style="2" customWidth="1"/>
    <col min="835" max="835" width="36.42578125" style="2" customWidth="1"/>
    <col min="836" max="841" width="11.42578125" style="2" customWidth="1"/>
    <col min="842" max="1023" width="11.42578125" style="2"/>
    <col min="1024" max="1024" width="5.85546875" style="2" customWidth="1"/>
    <col min="1025" max="1025" width="20.7109375" style="2" customWidth="1"/>
    <col min="1026" max="1026" width="36.85546875" style="2" customWidth="1"/>
    <col min="1027" max="1027" width="28.7109375" style="2" customWidth="1"/>
    <col min="1028" max="1028" width="13.5703125" style="2" customWidth="1"/>
    <col min="1029" max="1035" width="0" style="2" hidden="1" customWidth="1"/>
    <col min="1036" max="1036" width="17.7109375" style="2" customWidth="1"/>
    <col min="1037" max="1038" width="15.140625" style="2" customWidth="1"/>
    <col min="1039" max="1039" width="16.42578125" style="2" customWidth="1"/>
    <col min="1040" max="1040" width="17.28515625" style="2" customWidth="1"/>
    <col min="1041" max="1041" width="19.85546875" style="2" customWidth="1"/>
    <col min="1042" max="1042" width="14.7109375" style="2" customWidth="1"/>
    <col min="1043" max="1043" width="46" style="2" customWidth="1"/>
    <col min="1044" max="1044" width="39.140625" style="2" customWidth="1"/>
    <col min="1045" max="1046" width="0" style="2" hidden="1" customWidth="1"/>
    <col min="1047" max="1047" width="15.7109375" style="2" customWidth="1"/>
    <col min="1048" max="1054" width="0" style="2" hidden="1" customWidth="1"/>
    <col min="1055" max="1055" width="16.28515625" style="2" customWidth="1"/>
    <col min="1056" max="1056" width="15.85546875" style="2" customWidth="1"/>
    <col min="1057" max="1057" width="16.7109375" style="2" customWidth="1"/>
    <col min="1058" max="1058" width="17.140625" style="2" customWidth="1"/>
    <col min="1059" max="1059" width="12.28515625" style="2" customWidth="1"/>
    <col min="1060" max="1060" width="13" style="2" customWidth="1"/>
    <col min="1061" max="1061" width="17.140625" style="2" customWidth="1"/>
    <col min="1062" max="1062" width="23.7109375" style="2" customWidth="1"/>
    <col min="1063" max="1072" width="0" style="2" hidden="1" customWidth="1"/>
    <col min="1073" max="1074" width="19.5703125" style="2" customWidth="1"/>
    <col min="1075" max="1075" width="13.5703125" style="2" customWidth="1"/>
    <col min="1076" max="1076" width="19.5703125" style="2" customWidth="1"/>
    <col min="1077" max="1077" width="25" style="2" customWidth="1"/>
    <col min="1078" max="1078" width="22.7109375" style="2" customWidth="1"/>
    <col min="1079" max="1079" width="12.5703125" style="2" customWidth="1"/>
    <col min="1080" max="1080" width="18.5703125" style="2" customWidth="1"/>
    <col min="1081" max="1081" width="15.7109375" style="2" customWidth="1"/>
    <col min="1082" max="1087" width="0" style="2" hidden="1" customWidth="1"/>
    <col min="1088" max="1090" width="11.42578125" style="2" customWidth="1"/>
    <col min="1091" max="1091" width="36.42578125" style="2" customWidth="1"/>
    <col min="1092" max="1097" width="11.42578125" style="2" customWidth="1"/>
    <col min="1098" max="1279" width="11.42578125" style="2"/>
    <col min="1280" max="1280" width="5.85546875" style="2" customWidth="1"/>
    <col min="1281" max="1281" width="20.7109375" style="2" customWidth="1"/>
    <col min="1282" max="1282" width="36.85546875" style="2" customWidth="1"/>
    <col min="1283" max="1283" width="28.7109375" style="2" customWidth="1"/>
    <col min="1284" max="1284" width="13.5703125" style="2" customWidth="1"/>
    <col min="1285" max="1291" width="0" style="2" hidden="1" customWidth="1"/>
    <col min="1292" max="1292" width="17.7109375" style="2" customWidth="1"/>
    <col min="1293" max="1294" width="15.140625" style="2" customWidth="1"/>
    <col min="1295" max="1295" width="16.42578125" style="2" customWidth="1"/>
    <col min="1296" max="1296" width="17.28515625" style="2" customWidth="1"/>
    <col min="1297" max="1297" width="19.85546875" style="2" customWidth="1"/>
    <col min="1298" max="1298" width="14.7109375" style="2" customWidth="1"/>
    <col min="1299" max="1299" width="46" style="2" customWidth="1"/>
    <col min="1300" max="1300" width="39.140625" style="2" customWidth="1"/>
    <col min="1301" max="1302" width="0" style="2" hidden="1" customWidth="1"/>
    <col min="1303" max="1303" width="15.7109375" style="2" customWidth="1"/>
    <col min="1304" max="1310" width="0" style="2" hidden="1" customWidth="1"/>
    <col min="1311" max="1311" width="16.28515625" style="2" customWidth="1"/>
    <col min="1312" max="1312" width="15.85546875" style="2" customWidth="1"/>
    <col min="1313" max="1313" width="16.7109375" style="2" customWidth="1"/>
    <col min="1314" max="1314" width="17.140625" style="2" customWidth="1"/>
    <col min="1315" max="1315" width="12.28515625" style="2" customWidth="1"/>
    <col min="1316" max="1316" width="13" style="2" customWidth="1"/>
    <col min="1317" max="1317" width="17.140625" style="2" customWidth="1"/>
    <col min="1318" max="1318" width="23.7109375" style="2" customWidth="1"/>
    <col min="1319" max="1328" width="0" style="2" hidden="1" customWidth="1"/>
    <col min="1329" max="1330" width="19.5703125" style="2" customWidth="1"/>
    <col min="1331" max="1331" width="13.5703125" style="2" customWidth="1"/>
    <col min="1332" max="1332" width="19.5703125" style="2" customWidth="1"/>
    <col min="1333" max="1333" width="25" style="2" customWidth="1"/>
    <col min="1334" max="1334" width="22.7109375" style="2" customWidth="1"/>
    <col min="1335" max="1335" width="12.5703125" style="2" customWidth="1"/>
    <col min="1336" max="1336" width="18.5703125" style="2" customWidth="1"/>
    <col min="1337" max="1337" width="15.7109375" style="2" customWidth="1"/>
    <col min="1338" max="1343" width="0" style="2" hidden="1" customWidth="1"/>
    <col min="1344" max="1346" width="11.42578125" style="2" customWidth="1"/>
    <col min="1347" max="1347" width="36.42578125" style="2" customWidth="1"/>
    <col min="1348" max="1353" width="11.42578125" style="2" customWidth="1"/>
    <col min="1354" max="1535" width="11.42578125" style="2"/>
    <col min="1536" max="1536" width="5.85546875" style="2" customWidth="1"/>
    <col min="1537" max="1537" width="20.7109375" style="2" customWidth="1"/>
    <col min="1538" max="1538" width="36.85546875" style="2" customWidth="1"/>
    <col min="1539" max="1539" width="28.7109375" style="2" customWidth="1"/>
    <col min="1540" max="1540" width="13.5703125" style="2" customWidth="1"/>
    <col min="1541" max="1547" width="0" style="2" hidden="1" customWidth="1"/>
    <col min="1548" max="1548" width="17.7109375" style="2" customWidth="1"/>
    <col min="1549" max="1550" width="15.140625" style="2" customWidth="1"/>
    <col min="1551" max="1551" width="16.42578125" style="2" customWidth="1"/>
    <col min="1552" max="1552" width="17.28515625" style="2" customWidth="1"/>
    <col min="1553" max="1553" width="19.85546875" style="2" customWidth="1"/>
    <col min="1554" max="1554" width="14.7109375" style="2" customWidth="1"/>
    <col min="1555" max="1555" width="46" style="2" customWidth="1"/>
    <col min="1556" max="1556" width="39.140625" style="2" customWidth="1"/>
    <col min="1557" max="1558" width="0" style="2" hidden="1" customWidth="1"/>
    <col min="1559" max="1559" width="15.7109375" style="2" customWidth="1"/>
    <col min="1560" max="1566" width="0" style="2" hidden="1" customWidth="1"/>
    <col min="1567" max="1567" width="16.28515625" style="2" customWidth="1"/>
    <col min="1568" max="1568" width="15.85546875" style="2" customWidth="1"/>
    <col min="1569" max="1569" width="16.7109375" style="2" customWidth="1"/>
    <col min="1570" max="1570" width="17.140625" style="2" customWidth="1"/>
    <col min="1571" max="1571" width="12.28515625" style="2" customWidth="1"/>
    <col min="1572" max="1572" width="13" style="2" customWidth="1"/>
    <col min="1573" max="1573" width="17.140625" style="2" customWidth="1"/>
    <col min="1574" max="1574" width="23.7109375" style="2" customWidth="1"/>
    <col min="1575" max="1584" width="0" style="2" hidden="1" customWidth="1"/>
    <col min="1585" max="1586" width="19.5703125" style="2" customWidth="1"/>
    <col min="1587" max="1587" width="13.5703125" style="2" customWidth="1"/>
    <col min="1588" max="1588" width="19.5703125" style="2" customWidth="1"/>
    <col min="1589" max="1589" width="25" style="2" customWidth="1"/>
    <col min="1590" max="1590" width="22.7109375" style="2" customWidth="1"/>
    <col min="1591" max="1591" width="12.5703125" style="2" customWidth="1"/>
    <col min="1592" max="1592" width="18.5703125" style="2" customWidth="1"/>
    <col min="1593" max="1593" width="15.7109375" style="2" customWidth="1"/>
    <col min="1594" max="1599" width="0" style="2" hidden="1" customWidth="1"/>
    <col min="1600" max="1602" width="11.42578125" style="2" customWidth="1"/>
    <col min="1603" max="1603" width="36.42578125" style="2" customWidth="1"/>
    <col min="1604" max="1609" width="11.42578125" style="2" customWidth="1"/>
    <col min="1610" max="1791" width="11.42578125" style="2"/>
    <col min="1792" max="1792" width="5.85546875" style="2" customWidth="1"/>
    <col min="1793" max="1793" width="20.7109375" style="2" customWidth="1"/>
    <col min="1794" max="1794" width="36.85546875" style="2" customWidth="1"/>
    <col min="1795" max="1795" width="28.7109375" style="2" customWidth="1"/>
    <col min="1796" max="1796" width="13.5703125" style="2" customWidth="1"/>
    <col min="1797" max="1803" width="0" style="2" hidden="1" customWidth="1"/>
    <col min="1804" max="1804" width="17.7109375" style="2" customWidth="1"/>
    <col min="1805" max="1806" width="15.140625" style="2" customWidth="1"/>
    <col min="1807" max="1807" width="16.42578125" style="2" customWidth="1"/>
    <col min="1808" max="1808" width="17.28515625" style="2" customWidth="1"/>
    <col min="1809" max="1809" width="19.85546875" style="2" customWidth="1"/>
    <col min="1810" max="1810" width="14.7109375" style="2" customWidth="1"/>
    <col min="1811" max="1811" width="46" style="2" customWidth="1"/>
    <col min="1812" max="1812" width="39.140625" style="2" customWidth="1"/>
    <col min="1813" max="1814" width="0" style="2" hidden="1" customWidth="1"/>
    <col min="1815" max="1815" width="15.7109375" style="2" customWidth="1"/>
    <col min="1816" max="1822" width="0" style="2" hidden="1" customWidth="1"/>
    <col min="1823" max="1823" width="16.28515625" style="2" customWidth="1"/>
    <col min="1824" max="1824" width="15.85546875" style="2" customWidth="1"/>
    <col min="1825" max="1825" width="16.7109375" style="2" customWidth="1"/>
    <col min="1826" max="1826" width="17.140625" style="2" customWidth="1"/>
    <col min="1827" max="1827" width="12.28515625" style="2" customWidth="1"/>
    <col min="1828" max="1828" width="13" style="2" customWidth="1"/>
    <col min="1829" max="1829" width="17.140625" style="2" customWidth="1"/>
    <col min="1830" max="1830" width="23.7109375" style="2" customWidth="1"/>
    <col min="1831" max="1840" width="0" style="2" hidden="1" customWidth="1"/>
    <col min="1841" max="1842" width="19.5703125" style="2" customWidth="1"/>
    <col min="1843" max="1843" width="13.5703125" style="2" customWidth="1"/>
    <col min="1844" max="1844" width="19.5703125" style="2" customWidth="1"/>
    <col min="1845" max="1845" width="25" style="2" customWidth="1"/>
    <col min="1846" max="1846" width="22.7109375" style="2" customWidth="1"/>
    <col min="1847" max="1847" width="12.5703125" style="2" customWidth="1"/>
    <col min="1848" max="1848" width="18.5703125" style="2" customWidth="1"/>
    <col min="1849" max="1849" width="15.7109375" style="2" customWidth="1"/>
    <col min="1850" max="1855" width="0" style="2" hidden="1" customWidth="1"/>
    <col min="1856" max="1858" width="11.42578125" style="2" customWidth="1"/>
    <col min="1859" max="1859" width="36.42578125" style="2" customWidth="1"/>
    <col min="1860" max="1865" width="11.42578125" style="2" customWidth="1"/>
    <col min="1866" max="2047" width="11.42578125" style="2"/>
    <col min="2048" max="2048" width="5.85546875" style="2" customWidth="1"/>
    <col min="2049" max="2049" width="20.7109375" style="2" customWidth="1"/>
    <col min="2050" max="2050" width="36.85546875" style="2" customWidth="1"/>
    <col min="2051" max="2051" width="28.7109375" style="2" customWidth="1"/>
    <col min="2052" max="2052" width="13.5703125" style="2" customWidth="1"/>
    <col min="2053" max="2059" width="0" style="2" hidden="1" customWidth="1"/>
    <col min="2060" max="2060" width="17.7109375" style="2" customWidth="1"/>
    <col min="2061" max="2062" width="15.140625" style="2" customWidth="1"/>
    <col min="2063" max="2063" width="16.42578125" style="2" customWidth="1"/>
    <col min="2064" max="2064" width="17.28515625" style="2" customWidth="1"/>
    <col min="2065" max="2065" width="19.85546875" style="2" customWidth="1"/>
    <col min="2066" max="2066" width="14.7109375" style="2" customWidth="1"/>
    <col min="2067" max="2067" width="46" style="2" customWidth="1"/>
    <col min="2068" max="2068" width="39.140625" style="2" customWidth="1"/>
    <col min="2069" max="2070" width="0" style="2" hidden="1" customWidth="1"/>
    <col min="2071" max="2071" width="15.7109375" style="2" customWidth="1"/>
    <col min="2072" max="2078" width="0" style="2" hidden="1" customWidth="1"/>
    <col min="2079" max="2079" width="16.28515625" style="2" customWidth="1"/>
    <col min="2080" max="2080" width="15.85546875" style="2" customWidth="1"/>
    <col min="2081" max="2081" width="16.7109375" style="2" customWidth="1"/>
    <col min="2082" max="2082" width="17.140625" style="2" customWidth="1"/>
    <col min="2083" max="2083" width="12.28515625" style="2" customWidth="1"/>
    <col min="2084" max="2084" width="13" style="2" customWidth="1"/>
    <col min="2085" max="2085" width="17.140625" style="2" customWidth="1"/>
    <col min="2086" max="2086" width="23.7109375" style="2" customWidth="1"/>
    <col min="2087" max="2096" width="0" style="2" hidden="1" customWidth="1"/>
    <col min="2097" max="2098" width="19.5703125" style="2" customWidth="1"/>
    <col min="2099" max="2099" width="13.5703125" style="2" customWidth="1"/>
    <col min="2100" max="2100" width="19.5703125" style="2" customWidth="1"/>
    <col min="2101" max="2101" width="25" style="2" customWidth="1"/>
    <col min="2102" max="2102" width="22.7109375" style="2" customWidth="1"/>
    <col min="2103" max="2103" width="12.5703125" style="2" customWidth="1"/>
    <col min="2104" max="2104" width="18.5703125" style="2" customWidth="1"/>
    <col min="2105" max="2105" width="15.7109375" style="2" customWidth="1"/>
    <col min="2106" max="2111" width="0" style="2" hidden="1" customWidth="1"/>
    <col min="2112" max="2114" width="11.42578125" style="2" customWidth="1"/>
    <col min="2115" max="2115" width="36.42578125" style="2" customWidth="1"/>
    <col min="2116" max="2121" width="11.42578125" style="2" customWidth="1"/>
    <col min="2122" max="2303" width="11.42578125" style="2"/>
    <col min="2304" max="2304" width="5.85546875" style="2" customWidth="1"/>
    <col min="2305" max="2305" width="20.7109375" style="2" customWidth="1"/>
    <col min="2306" max="2306" width="36.85546875" style="2" customWidth="1"/>
    <col min="2307" max="2307" width="28.7109375" style="2" customWidth="1"/>
    <col min="2308" max="2308" width="13.5703125" style="2" customWidth="1"/>
    <col min="2309" max="2315" width="0" style="2" hidden="1" customWidth="1"/>
    <col min="2316" max="2316" width="17.7109375" style="2" customWidth="1"/>
    <col min="2317" max="2318" width="15.140625" style="2" customWidth="1"/>
    <col min="2319" max="2319" width="16.42578125" style="2" customWidth="1"/>
    <col min="2320" max="2320" width="17.28515625" style="2" customWidth="1"/>
    <col min="2321" max="2321" width="19.85546875" style="2" customWidth="1"/>
    <col min="2322" max="2322" width="14.7109375" style="2" customWidth="1"/>
    <col min="2323" max="2323" width="46" style="2" customWidth="1"/>
    <col min="2324" max="2324" width="39.140625" style="2" customWidth="1"/>
    <col min="2325" max="2326" width="0" style="2" hidden="1" customWidth="1"/>
    <col min="2327" max="2327" width="15.7109375" style="2" customWidth="1"/>
    <col min="2328" max="2334" width="0" style="2" hidden="1" customWidth="1"/>
    <col min="2335" max="2335" width="16.28515625" style="2" customWidth="1"/>
    <col min="2336" max="2336" width="15.85546875" style="2" customWidth="1"/>
    <col min="2337" max="2337" width="16.7109375" style="2" customWidth="1"/>
    <col min="2338" max="2338" width="17.140625" style="2" customWidth="1"/>
    <col min="2339" max="2339" width="12.28515625" style="2" customWidth="1"/>
    <col min="2340" max="2340" width="13" style="2" customWidth="1"/>
    <col min="2341" max="2341" width="17.140625" style="2" customWidth="1"/>
    <col min="2342" max="2342" width="23.7109375" style="2" customWidth="1"/>
    <col min="2343" max="2352" width="0" style="2" hidden="1" customWidth="1"/>
    <col min="2353" max="2354" width="19.5703125" style="2" customWidth="1"/>
    <col min="2355" max="2355" width="13.5703125" style="2" customWidth="1"/>
    <col min="2356" max="2356" width="19.5703125" style="2" customWidth="1"/>
    <col min="2357" max="2357" width="25" style="2" customWidth="1"/>
    <col min="2358" max="2358" width="22.7109375" style="2" customWidth="1"/>
    <col min="2359" max="2359" width="12.5703125" style="2" customWidth="1"/>
    <col min="2360" max="2360" width="18.5703125" style="2" customWidth="1"/>
    <col min="2361" max="2361" width="15.7109375" style="2" customWidth="1"/>
    <col min="2362" max="2367" width="0" style="2" hidden="1" customWidth="1"/>
    <col min="2368" max="2370" width="11.42578125" style="2" customWidth="1"/>
    <col min="2371" max="2371" width="36.42578125" style="2" customWidth="1"/>
    <col min="2372" max="2377" width="11.42578125" style="2" customWidth="1"/>
    <col min="2378" max="2559" width="11.42578125" style="2"/>
    <col min="2560" max="2560" width="5.85546875" style="2" customWidth="1"/>
    <col min="2561" max="2561" width="20.7109375" style="2" customWidth="1"/>
    <col min="2562" max="2562" width="36.85546875" style="2" customWidth="1"/>
    <col min="2563" max="2563" width="28.7109375" style="2" customWidth="1"/>
    <col min="2564" max="2564" width="13.5703125" style="2" customWidth="1"/>
    <col min="2565" max="2571" width="0" style="2" hidden="1" customWidth="1"/>
    <col min="2572" max="2572" width="17.7109375" style="2" customWidth="1"/>
    <col min="2573" max="2574" width="15.140625" style="2" customWidth="1"/>
    <col min="2575" max="2575" width="16.42578125" style="2" customWidth="1"/>
    <col min="2576" max="2576" width="17.28515625" style="2" customWidth="1"/>
    <col min="2577" max="2577" width="19.85546875" style="2" customWidth="1"/>
    <col min="2578" max="2578" width="14.7109375" style="2" customWidth="1"/>
    <col min="2579" max="2579" width="46" style="2" customWidth="1"/>
    <col min="2580" max="2580" width="39.140625" style="2" customWidth="1"/>
    <col min="2581" max="2582" width="0" style="2" hidden="1" customWidth="1"/>
    <col min="2583" max="2583" width="15.7109375" style="2" customWidth="1"/>
    <col min="2584" max="2590" width="0" style="2" hidden="1" customWidth="1"/>
    <col min="2591" max="2591" width="16.28515625" style="2" customWidth="1"/>
    <col min="2592" max="2592" width="15.85546875" style="2" customWidth="1"/>
    <col min="2593" max="2593" width="16.7109375" style="2" customWidth="1"/>
    <col min="2594" max="2594" width="17.140625" style="2" customWidth="1"/>
    <col min="2595" max="2595" width="12.28515625" style="2" customWidth="1"/>
    <col min="2596" max="2596" width="13" style="2" customWidth="1"/>
    <col min="2597" max="2597" width="17.140625" style="2" customWidth="1"/>
    <col min="2598" max="2598" width="23.7109375" style="2" customWidth="1"/>
    <col min="2599" max="2608" width="0" style="2" hidden="1" customWidth="1"/>
    <col min="2609" max="2610" width="19.5703125" style="2" customWidth="1"/>
    <col min="2611" max="2611" width="13.5703125" style="2" customWidth="1"/>
    <col min="2612" max="2612" width="19.5703125" style="2" customWidth="1"/>
    <col min="2613" max="2613" width="25" style="2" customWidth="1"/>
    <col min="2614" max="2614" width="22.7109375" style="2" customWidth="1"/>
    <col min="2615" max="2615" width="12.5703125" style="2" customWidth="1"/>
    <col min="2616" max="2616" width="18.5703125" style="2" customWidth="1"/>
    <col min="2617" max="2617" width="15.7109375" style="2" customWidth="1"/>
    <col min="2618" max="2623" width="0" style="2" hidden="1" customWidth="1"/>
    <col min="2624" max="2626" width="11.42578125" style="2" customWidth="1"/>
    <col min="2627" max="2627" width="36.42578125" style="2" customWidth="1"/>
    <col min="2628" max="2633" width="11.42578125" style="2" customWidth="1"/>
    <col min="2634" max="2815" width="11.42578125" style="2"/>
    <col min="2816" max="2816" width="5.85546875" style="2" customWidth="1"/>
    <col min="2817" max="2817" width="20.7109375" style="2" customWidth="1"/>
    <col min="2818" max="2818" width="36.85546875" style="2" customWidth="1"/>
    <col min="2819" max="2819" width="28.7109375" style="2" customWidth="1"/>
    <col min="2820" max="2820" width="13.5703125" style="2" customWidth="1"/>
    <col min="2821" max="2827" width="0" style="2" hidden="1" customWidth="1"/>
    <col min="2828" max="2828" width="17.7109375" style="2" customWidth="1"/>
    <col min="2829" max="2830" width="15.140625" style="2" customWidth="1"/>
    <col min="2831" max="2831" width="16.42578125" style="2" customWidth="1"/>
    <col min="2832" max="2832" width="17.28515625" style="2" customWidth="1"/>
    <col min="2833" max="2833" width="19.85546875" style="2" customWidth="1"/>
    <col min="2834" max="2834" width="14.7109375" style="2" customWidth="1"/>
    <col min="2835" max="2835" width="46" style="2" customWidth="1"/>
    <col min="2836" max="2836" width="39.140625" style="2" customWidth="1"/>
    <col min="2837" max="2838" width="0" style="2" hidden="1" customWidth="1"/>
    <col min="2839" max="2839" width="15.7109375" style="2" customWidth="1"/>
    <col min="2840" max="2846" width="0" style="2" hidden="1" customWidth="1"/>
    <col min="2847" max="2847" width="16.28515625" style="2" customWidth="1"/>
    <col min="2848" max="2848" width="15.85546875" style="2" customWidth="1"/>
    <col min="2849" max="2849" width="16.7109375" style="2" customWidth="1"/>
    <col min="2850" max="2850" width="17.140625" style="2" customWidth="1"/>
    <col min="2851" max="2851" width="12.28515625" style="2" customWidth="1"/>
    <col min="2852" max="2852" width="13" style="2" customWidth="1"/>
    <col min="2853" max="2853" width="17.140625" style="2" customWidth="1"/>
    <col min="2854" max="2854" width="23.7109375" style="2" customWidth="1"/>
    <col min="2855" max="2864" width="0" style="2" hidden="1" customWidth="1"/>
    <col min="2865" max="2866" width="19.5703125" style="2" customWidth="1"/>
    <col min="2867" max="2867" width="13.5703125" style="2" customWidth="1"/>
    <col min="2868" max="2868" width="19.5703125" style="2" customWidth="1"/>
    <col min="2869" max="2869" width="25" style="2" customWidth="1"/>
    <col min="2870" max="2870" width="22.7109375" style="2" customWidth="1"/>
    <col min="2871" max="2871" width="12.5703125" style="2" customWidth="1"/>
    <col min="2872" max="2872" width="18.5703125" style="2" customWidth="1"/>
    <col min="2873" max="2873" width="15.7109375" style="2" customWidth="1"/>
    <col min="2874" max="2879" width="0" style="2" hidden="1" customWidth="1"/>
    <col min="2880" max="2882" width="11.42578125" style="2" customWidth="1"/>
    <col min="2883" max="2883" width="36.42578125" style="2" customWidth="1"/>
    <col min="2884" max="2889" width="11.42578125" style="2" customWidth="1"/>
    <col min="2890" max="3071" width="11.42578125" style="2"/>
    <col min="3072" max="3072" width="5.85546875" style="2" customWidth="1"/>
    <col min="3073" max="3073" width="20.7109375" style="2" customWidth="1"/>
    <col min="3074" max="3074" width="36.85546875" style="2" customWidth="1"/>
    <col min="3075" max="3075" width="28.7109375" style="2" customWidth="1"/>
    <col min="3076" max="3076" width="13.5703125" style="2" customWidth="1"/>
    <col min="3077" max="3083" width="0" style="2" hidden="1" customWidth="1"/>
    <col min="3084" max="3084" width="17.7109375" style="2" customWidth="1"/>
    <col min="3085" max="3086" width="15.140625" style="2" customWidth="1"/>
    <col min="3087" max="3087" width="16.42578125" style="2" customWidth="1"/>
    <col min="3088" max="3088" width="17.28515625" style="2" customWidth="1"/>
    <col min="3089" max="3089" width="19.85546875" style="2" customWidth="1"/>
    <col min="3090" max="3090" width="14.7109375" style="2" customWidth="1"/>
    <col min="3091" max="3091" width="46" style="2" customWidth="1"/>
    <col min="3092" max="3092" width="39.140625" style="2" customWidth="1"/>
    <col min="3093" max="3094" width="0" style="2" hidden="1" customWidth="1"/>
    <col min="3095" max="3095" width="15.7109375" style="2" customWidth="1"/>
    <col min="3096" max="3102" width="0" style="2" hidden="1" customWidth="1"/>
    <col min="3103" max="3103" width="16.28515625" style="2" customWidth="1"/>
    <col min="3104" max="3104" width="15.85546875" style="2" customWidth="1"/>
    <col min="3105" max="3105" width="16.7109375" style="2" customWidth="1"/>
    <col min="3106" max="3106" width="17.140625" style="2" customWidth="1"/>
    <col min="3107" max="3107" width="12.28515625" style="2" customWidth="1"/>
    <col min="3108" max="3108" width="13" style="2" customWidth="1"/>
    <col min="3109" max="3109" width="17.140625" style="2" customWidth="1"/>
    <col min="3110" max="3110" width="23.7109375" style="2" customWidth="1"/>
    <col min="3111" max="3120" width="0" style="2" hidden="1" customWidth="1"/>
    <col min="3121" max="3122" width="19.5703125" style="2" customWidth="1"/>
    <col min="3123" max="3123" width="13.5703125" style="2" customWidth="1"/>
    <col min="3124" max="3124" width="19.5703125" style="2" customWidth="1"/>
    <col min="3125" max="3125" width="25" style="2" customWidth="1"/>
    <col min="3126" max="3126" width="22.7109375" style="2" customWidth="1"/>
    <col min="3127" max="3127" width="12.5703125" style="2" customWidth="1"/>
    <col min="3128" max="3128" width="18.5703125" style="2" customWidth="1"/>
    <col min="3129" max="3129" width="15.7109375" style="2" customWidth="1"/>
    <col min="3130" max="3135" width="0" style="2" hidden="1" customWidth="1"/>
    <col min="3136" max="3138" width="11.42578125" style="2" customWidth="1"/>
    <col min="3139" max="3139" width="36.42578125" style="2" customWidth="1"/>
    <col min="3140" max="3145" width="11.42578125" style="2" customWidth="1"/>
    <col min="3146" max="3327" width="11.42578125" style="2"/>
    <col min="3328" max="3328" width="5.85546875" style="2" customWidth="1"/>
    <col min="3329" max="3329" width="20.7109375" style="2" customWidth="1"/>
    <col min="3330" max="3330" width="36.85546875" style="2" customWidth="1"/>
    <col min="3331" max="3331" width="28.7109375" style="2" customWidth="1"/>
    <col min="3332" max="3332" width="13.5703125" style="2" customWidth="1"/>
    <col min="3333" max="3339" width="0" style="2" hidden="1" customWidth="1"/>
    <col min="3340" max="3340" width="17.7109375" style="2" customWidth="1"/>
    <col min="3341" max="3342" width="15.140625" style="2" customWidth="1"/>
    <col min="3343" max="3343" width="16.42578125" style="2" customWidth="1"/>
    <col min="3344" max="3344" width="17.28515625" style="2" customWidth="1"/>
    <col min="3345" max="3345" width="19.85546875" style="2" customWidth="1"/>
    <col min="3346" max="3346" width="14.7109375" style="2" customWidth="1"/>
    <col min="3347" max="3347" width="46" style="2" customWidth="1"/>
    <col min="3348" max="3348" width="39.140625" style="2" customWidth="1"/>
    <col min="3349" max="3350" width="0" style="2" hidden="1" customWidth="1"/>
    <col min="3351" max="3351" width="15.7109375" style="2" customWidth="1"/>
    <col min="3352" max="3358" width="0" style="2" hidden="1" customWidth="1"/>
    <col min="3359" max="3359" width="16.28515625" style="2" customWidth="1"/>
    <col min="3360" max="3360" width="15.85546875" style="2" customWidth="1"/>
    <col min="3361" max="3361" width="16.7109375" style="2" customWidth="1"/>
    <col min="3362" max="3362" width="17.140625" style="2" customWidth="1"/>
    <col min="3363" max="3363" width="12.28515625" style="2" customWidth="1"/>
    <col min="3364" max="3364" width="13" style="2" customWidth="1"/>
    <col min="3365" max="3365" width="17.140625" style="2" customWidth="1"/>
    <col min="3366" max="3366" width="23.7109375" style="2" customWidth="1"/>
    <col min="3367" max="3376" width="0" style="2" hidden="1" customWidth="1"/>
    <col min="3377" max="3378" width="19.5703125" style="2" customWidth="1"/>
    <col min="3379" max="3379" width="13.5703125" style="2" customWidth="1"/>
    <col min="3380" max="3380" width="19.5703125" style="2" customWidth="1"/>
    <col min="3381" max="3381" width="25" style="2" customWidth="1"/>
    <col min="3382" max="3382" width="22.7109375" style="2" customWidth="1"/>
    <col min="3383" max="3383" width="12.5703125" style="2" customWidth="1"/>
    <col min="3384" max="3384" width="18.5703125" style="2" customWidth="1"/>
    <col min="3385" max="3385" width="15.7109375" style="2" customWidth="1"/>
    <col min="3386" max="3391" width="0" style="2" hidden="1" customWidth="1"/>
    <col min="3392" max="3394" width="11.42578125" style="2" customWidth="1"/>
    <col min="3395" max="3395" width="36.42578125" style="2" customWidth="1"/>
    <col min="3396" max="3401" width="11.42578125" style="2" customWidth="1"/>
    <col min="3402" max="3583" width="11.42578125" style="2"/>
    <col min="3584" max="3584" width="5.85546875" style="2" customWidth="1"/>
    <col min="3585" max="3585" width="20.7109375" style="2" customWidth="1"/>
    <col min="3586" max="3586" width="36.85546875" style="2" customWidth="1"/>
    <col min="3587" max="3587" width="28.7109375" style="2" customWidth="1"/>
    <col min="3588" max="3588" width="13.5703125" style="2" customWidth="1"/>
    <col min="3589" max="3595" width="0" style="2" hidden="1" customWidth="1"/>
    <col min="3596" max="3596" width="17.7109375" style="2" customWidth="1"/>
    <col min="3597" max="3598" width="15.140625" style="2" customWidth="1"/>
    <col min="3599" max="3599" width="16.42578125" style="2" customWidth="1"/>
    <col min="3600" max="3600" width="17.28515625" style="2" customWidth="1"/>
    <col min="3601" max="3601" width="19.85546875" style="2" customWidth="1"/>
    <col min="3602" max="3602" width="14.7109375" style="2" customWidth="1"/>
    <col min="3603" max="3603" width="46" style="2" customWidth="1"/>
    <col min="3604" max="3604" width="39.140625" style="2" customWidth="1"/>
    <col min="3605" max="3606" width="0" style="2" hidden="1" customWidth="1"/>
    <col min="3607" max="3607" width="15.7109375" style="2" customWidth="1"/>
    <col min="3608" max="3614" width="0" style="2" hidden="1" customWidth="1"/>
    <col min="3615" max="3615" width="16.28515625" style="2" customWidth="1"/>
    <col min="3616" max="3616" width="15.85546875" style="2" customWidth="1"/>
    <col min="3617" max="3617" width="16.7109375" style="2" customWidth="1"/>
    <col min="3618" max="3618" width="17.140625" style="2" customWidth="1"/>
    <col min="3619" max="3619" width="12.28515625" style="2" customWidth="1"/>
    <col min="3620" max="3620" width="13" style="2" customWidth="1"/>
    <col min="3621" max="3621" width="17.140625" style="2" customWidth="1"/>
    <col min="3622" max="3622" width="23.7109375" style="2" customWidth="1"/>
    <col min="3623" max="3632" width="0" style="2" hidden="1" customWidth="1"/>
    <col min="3633" max="3634" width="19.5703125" style="2" customWidth="1"/>
    <col min="3635" max="3635" width="13.5703125" style="2" customWidth="1"/>
    <col min="3636" max="3636" width="19.5703125" style="2" customWidth="1"/>
    <col min="3637" max="3637" width="25" style="2" customWidth="1"/>
    <col min="3638" max="3638" width="22.7109375" style="2" customWidth="1"/>
    <col min="3639" max="3639" width="12.5703125" style="2" customWidth="1"/>
    <col min="3640" max="3640" width="18.5703125" style="2" customWidth="1"/>
    <col min="3641" max="3641" width="15.7109375" style="2" customWidth="1"/>
    <col min="3642" max="3647" width="0" style="2" hidden="1" customWidth="1"/>
    <col min="3648" max="3650" width="11.42578125" style="2" customWidth="1"/>
    <col min="3651" max="3651" width="36.42578125" style="2" customWidth="1"/>
    <col min="3652" max="3657" width="11.42578125" style="2" customWidth="1"/>
    <col min="3658" max="3839" width="11.42578125" style="2"/>
    <col min="3840" max="3840" width="5.85546875" style="2" customWidth="1"/>
    <col min="3841" max="3841" width="20.7109375" style="2" customWidth="1"/>
    <col min="3842" max="3842" width="36.85546875" style="2" customWidth="1"/>
    <col min="3843" max="3843" width="28.7109375" style="2" customWidth="1"/>
    <col min="3844" max="3844" width="13.5703125" style="2" customWidth="1"/>
    <col min="3845" max="3851" width="0" style="2" hidden="1" customWidth="1"/>
    <col min="3852" max="3852" width="17.7109375" style="2" customWidth="1"/>
    <col min="3853" max="3854" width="15.140625" style="2" customWidth="1"/>
    <col min="3855" max="3855" width="16.42578125" style="2" customWidth="1"/>
    <col min="3856" max="3856" width="17.28515625" style="2" customWidth="1"/>
    <col min="3857" max="3857" width="19.85546875" style="2" customWidth="1"/>
    <col min="3858" max="3858" width="14.7109375" style="2" customWidth="1"/>
    <col min="3859" max="3859" width="46" style="2" customWidth="1"/>
    <col min="3860" max="3860" width="39.140625" style="2" customWidth="1"/>
    <col min="3861" max="3862" width="0" style="2" hidden="1" customWidth="1"/>
    <col min="3863" max="3863" width="15.7109375" style="2" customWidth="1"/>
    <col min="3864" max="3870" width="0" style="2" hidden="1" customWidth="1"/>
    <col min="3871" max="3871" width="16.28515625" style="2" customWidth="1"/>
    <col min="3872" max="3872" width="15.85546875" style="2" customWidth="1"/>
    <col min="3873" max="3873" width="16.7109375" style="2" customWidth="1"/>
    <col min="3874" max="3874" width="17.140625" style="2" customWidth="1"/>
    <col min="3875" max="3875" width="12.28515625" style="2" customWidth="1"/>
    <col min="3876" max="3876" width="13" style="2" customWidth="1"/>
    <col min="3877" max="3877" width="17.140625" style="2" customWidth="1"/>
    <col min="3878" max="3878" width="23.7109375" style="2" customWidth="1"/>
    <col min="3879" max="3888" width="0" style="2" hidden="1" customWidth="1"/>
    <col min="3889" max="3890" width="19.5703125" style="2" customWidth="1"/>
    <col min="3891" max="3891" width="13.5703125" style="2" customWidth="1"/>
    <col min="3892" max="3892" width="19.5703125" style="2" customWidth="1"/>
    <col min="3893" max="3893" width="25" style="2" customWidth="1"/>
    <col min="3894" max="3894" width="22.7109375" style="2" customWidth="1"/>
    <col min="3895" max="3895" width="12.5703125" style="2" customWidth="1"/>
    <col min="3896" max="3896" width="18.5703125" style="2" customWidth="1"/>
    <col min="3897" max="3897" width="15.7109375" style="2" customWidth="1"/>
    <col min="3898" max="3903" width="0" style="2" hidden="1" customWidth="1"/>
    <col min="3904" max="3906" width="11.42578125" style="2" customWidth="1"/>
    <col min="3907" max="3907" width="36.42578125" style="2" customWidth="1"/>
    <col min="3908" max="3913" width="11.42578125" style="2" customWidth="1"/>
    <col min="3914" max="4095" width="11.42578125" style="2"/>
    <col min="4096" max="4096" width="5.85546875" style="2" customWidth="1"/>
    <col min="4097" max="4097" width="20.7109375" style="2" customWidth="1"/>
    <col min="4098" max="4098" width="36.85546875" style="2" customWidth="1"/>
    <col min="4099" max="4099" width="28.7109375" style="2" customWidth="1"/>
    <col min="4100" max="4100" width="13.5703125" style="2" customWidth="1"/>
    <col min="4101" max="4107" width="0" style="2" hidden="1" customWidth="1"/>
    <col min="4108" max="4108" width="17.7109375" style="2" customWidth="1"/>
    <col min="4109" max="4110" width="15.140625" style="2" customWidth="1"/>
    <col min="4111" max="4111" width="16.42578125" style="2" customWidth="1"/>
    <col min="4112" max="4112" width="17.28515625" style="2" customWidth="1"/>
    <col min="4113" max="4113" width="19.85546875" style="2" customWidth="1"/>
    <col min="4114" max="4114" width="14.7109375" style="2" customWidth="1"/>
    <col min="4115" max="4115" width="46" style="2" customWidth="1"/>
    <col min="4116" max="4116" width="39.140625" style="2" customWidth="1"/>
    <col min="4117" max="4118" width="0" style="2" hidden="1" customWidth="1"/>
    <col min="4119" max="4119" width="15.7109375" style="2" customWidth="1"/>
    <col min="4120" max="4126" width="0" style="2" hidden="1" customWidth="1"/>
    <col min="4127" max="4127" width="16.28515625" style="2" customWidth="1"/>
    <col min="4128" max="4128" width="15.85546875" style="2" customWidth="1"/>
    <col min="4129" max="4129" width="16.7109375" style="2" customWidth="1"/>
    <col min="4130" max="4130" width="17.140625" style="2" customWidth="1"/>
    <col min="4131" max="4131" width="12.28515625" style="2" customWidth="1"/>
    <col min="4132" max="4132" width="13" style="2" customWidth="1"/>
    <col min="4133" max="4133" width="17.140625" style="2" customWidth="1"/>
    <col min="4134" max="4134" width="23.7109375" style="2" customWidth="1"/>
    <col min="4135" max="4144" width="0" style="2" hidden="1" customWidth="1"/>
    <col min="4145" max="4146" width="19.5703125" style="2" customWidth="1"/>
    <col min="4147" max="4147" width="13.5703125" style="2" customWidth="1"/>
    <col min="4148" max="4148" width="19.5703125" style="2" customWidth="1"/>
    <col min="4149" max="4149" width="25" style="2" customWidth="1"/>
    <col min="4150" max="4150" width="22.7109375" style="2" customWidth="1"/>
    <col min="4151" max="4151" width="12.5703125" style="2" customWidth="1"/>
    <col min="4152" max="4152" width="18.5703125" style="2" customWidth="1"/>
    <col min="4153" max="4153" width="15.7109375" style="2" customWidth="1"/>
    <col min="4154" max="4159" width="0" style="2" hidden="1" customWidth="1"/>
    <col min="4160" max="4162" width="11.42578125" style="2" customWidth="1"/>
    <col min="4163" max="4163" width="36.42578125" style="2" customWidth="1"/>
    <col min="4164" max="4169" width="11.42578125" style="2" customWidth="1"/>
    <col min="4170" max="4351" width="11.42578125" style="2"/>
    <col min="4352" max="4352" width="5.85546875" style="2" customWidth="1"/>
    <col min="4353" max="4353" width="20.7109375" style="2" customWidth="1"/>
    <col min="4354" max="4354" width="36.85546875" style="2" customWidth="1"/>
    <col min="4355" max="4355" width="28.7109375" style="2" customWidth="1"/>
    <col min="4356" max="4356" width="13.5703125" style="2" customWidth="1"/>
    <col min="4357" max="4363" width="0" style="2" hidden="1" customWidth="1"/>
    <col min="4364" max="4364" width="17.7109375" style="2" customWidth="1"/>
    <col min="4365" max="4366" width="15.140625" style="2" customWidth="1"/>
    <col min="4367" max="4367" width="16.42578125" style="2" customWidth="1"/>
    <col min="4368" max="4368" width="17.28515625" style="2" customWidth="1"/>
    <col min="4369" max="4369" width="19.85546875" style="2" customWidth="1"/>
    <col min="4370" max="4370" width="14.7109375" style="2" customWidth="1"/>
    <col min="4371" max="4371" width="46" style="2" customWidth="1"/>
    <col min="4372" max="4372" width="39.140625" style="2" customWidth="1"/>
    <col min="4373" max="4374" width="0" style="2" hidden="1" customWidth="1"/>
    <col min="4375" max="4375" width="15.7109375" style="2" customWidth="1"/>
    <col min="4376" max="4382" width="0" style="2" hidden="1" customWidth="1"/>
    <col min="4383" max="4383" width="16.28515625" style="2" customWidth="1"/>
    <col min="4384" max="4384" width="15.85546875" style="2" customWidth="1"/>
    <col min="4385" max="4385" width="16.7109375" style="2" customWidth="1"/>
    <col min="4386" max="4386" width="17.140625" style="2" customWidth="1"/>
    <col min="4387" max="4387" width="12.28515625" style="2" customWidth="1"/>
    <col min="4388" max="4388" width="13" style="2" customWidth="1"/>
    <col min="4389" max="4389" width="17.140625" style="2" customWidth="1"/>
    <col min="4390" max="4390" width="23.7109375" style="2" customWidth="1"/>
    <col min="4391" max="4400" width="0" style="2" hidden="1" customWidth="1"/>
    <col min="4401" max="4402" width="19.5703125" style="2" customWidth="1"/>
    <col min="4403" max="4403" width="13.5703125" style="2" customWidth="1"/>
    <col min="4404" max="4404" width="19.5703125" style="2" customWidth="1"/>
    <col min="4405" max="4405" width="25" style="2" customWidth="1"/>
    <col min="4406" max="4406" width="22.7109375" style="2" customWidth="1"/>
    <col min="4407" max="4407" width="12.5703125" style="2" customWidth="1"/>
    <col min="4408" max="4408" width="18.5703125" style="2" customWidth="1"/>
    <col min="4409" max="4409" width="15.7109375" style="2" customWidth="1"/>
    <col min="4410" max="4415" width="0" style="2" hidden="1" customWidth="1"/>
    <col min="4416" max="4418" width="11.42578125" style="2" customWidth="1"/>
    <col min="4419" max="4419" width="36.42578125" style="2" customWidth="1"/>
    <col min="4420" max="4425" width="11.42578125" style="2" customWidth="1"/>
    <col min="4426" max="4607" width="11.42578125" style="2"/>
    <col min="4608" max="4608" width="5.85546875" style="2" customWidth="1"/>
    <col min="4609" max="4609" width="20.7109375" style="2" customWidth="1"/>
    <col min="4610" max="4610" width="36.85546875" style="2" customWidth="1"/>
    <col min="4611" max="4611" width="28.7109375" style="2" customWidth="1"/>
    <col min="4612" max="4612" width="13.5703125" style="2" customWidth="1"/>
    <col min="4613" max="4619" width="0" style="2" hidden="1" customWidth="1"/>
    <col min="4620" max="4620" width="17.7109375" style="2" customWidth="1"/>
    <col min="4621" max="4622" width="15.140625" style="2" customWidth="1"/>
    <col min="4623" max="4623" width="16.42578125" style="2" customWidth="1"/>
    <col min="4624" max="4624" width="17.28515625" style="2" customWidth="1"/>
    <col min="4625" max="4625" width="19.85546875" style="2" customWidth="1"/>
    <col min="4626" max="4626" width="14.7109375" style="2" customWidth="1"/>
    <col min="4627" max="4627" width="46" style="2" customWidth="1"/>
    <col min="4628" max="4628" width="39.140625" style="2" customWidth="1"/>
    <col min="4629" max="4630" width="0" style="2" hidden="1" customWidth="1"/>
    <col min="4631" max="4631" width="15.7109375" style="2" customWidth="1"/>
    <col min="4632" max="4638" width="0" style="2" hidden="1" customWidth="1"/>
    <col min="4639" max="4639" width="16.28515625" style="2" customWidth="1"/>
    <col min="4640" max="4640" width="15.85546875" style="2" customWidth="1"/>
    <col min="4641" max="4641" width="16.7109375" style="2" customWidth="1"/>
    <col min="4642" max="4642" width="17.140625" style="2" customWidth="1"/>
    <col min="4643" max="4643" width="12.28515625" style="2" customWidth="1"/>
    <col min="4644" max="4644" width="13" style="2" customWidth="1"/>
    <col min="4645" max="4645" width="17.140625" style="2" customWidth="1"/>
    <col min="4646" max="4646" width="23.7109375" style="2" customWidth="1"/>
    <col min="4647" max="4656" width="0" style="2" hidden="1" customWidth="1"/>
    <col min="4657" max="4658" width="19.5703125" style="2" customWidth="1"/>
    <col min="4659" max="4659" width="13.5703125" style="2" customWidth="1"/>
    <col min="4660" max="4660" width="19.5703125" style="2" customWidth="1"/>
    <col min="4661" max="4661" width="25" style="2" customWidth="1"/>
    <col min="4662" max="4662" width="22.7109375" style="2" customWidth="1"/>
    <col min="4663" max="4663" width="12.5703125" style="2" customWidth="1"/>
    <col min="4664" max="4664" width="18.5703125" style="2" customWidth="1"/>
    <col min="4665" max="4665" width="15.7109375" style="2" customWidth="1"/>
    <col min="4666" max="4671" width="0" style="2" hidden="1" customWidth="1"/>
    <col min="4672" max="4674" width="11.42578125" style="2" customWidth="1"/>
    <col min="4675" max="4675" width="36.42578125" style="2" customWidth="1"/>
    <col min="4676" max="4681" width="11.42578125" style="2" customWidth="1"/>
    <col min="4682" max="4863" width="11.42578125" style="2"/>
    <col min="4864" max="4864" width="5.85546875" style="2" customWidth="1"/>
    <col min="4865" max="4865" width="20.7109375" style="2" customWidth="1"/>
    <col min="4866" max="4866" width="36.85546875" style="2" customWidth="1"/>
    <col min="4867" max="4867" width="28.7109375" style="2" customWidth="1"/>
    <col min="4868" max="4868" width="13.5703125" style="2" customWidth="1"/>
    <col min="4869" max="4875" width="0" style="2" hidden="1" customWidth="1"/>
    <col min="4876" max="4876" width="17.7109375" style="2" customWidth="1"/>
    <col min="4877" max="4878" width="15.140625" style="2" customWidth="1"/>
    <col min="4879" max="4879" width="16.42578125" style="2" customWidth="1"/>
    <col min="4880" max="4880" width="17.28515625" style="2" customWidth="1"/>
    <col min="4881" max="4881" width="19.85546875" style="2" customWidth="1"/>
    <col min="4882" max="4882" width="14.7109375" style="2" customWidth="1"/>
    <col min="4883" max="4883" width="46" style="2" customWidth="1"/>
    <col min="4884" max="4884" width="39.140625" style="2" customWidth="1"/>
    <col min="4885" max="4886" width="0" style="2" hidden="1" customWidth="1"/>
    <col min="4887" max="4887" width="15.7109375" style="2" customWidth="1"/>
    <col min="4888" max="4894" width="0" style="2" hidden="1" customWidth="1"/>
    <col min="4895" max="4895" width="16.28515625" style="2" customWidth="1"/>
    <col min="4896" max="4896" width="15.85546875" style="2" customWidth="1"/>
    <col min="4897" max="4897" width="16.7109375" style="2" customWidth="1"/>
    <col min="4898" max="4898" width="17.140625" style="2" customWidth="1"/>
    <col min="4899" max="4899" width="12.28515625" style="2" customWidth="1"/>
    <col min="4900" max="4900" width="13" style="2" customWidth="1"/>
    <col min="4901" max="4901" width="17.140625" style="2" customWidth="1"/>
    <col min="4902" max="4902" width="23.7109375" style="2" customWidth="1"/>
    <col min="4903" max="4912" width="0" style="2" hidden="1" customWidth="1"/>
    <col min="4913" max="4914" width="19.5703125" style="2" customWidth="1"/>
    <col min="4915" max="4915" width="13.5703125" style="2" customWidth="1"/>
    <col min="4916" max="4916" width="19.5703125" style="2" customWidth="1"/>
    <col min="4917" max="4917" width="25" style="2" customWidth="1"/>
    <col min="4918" max="4918" width="22.7109375" style="2" customWidth="1"/>
    <col min="4919" max="4919" width="12.5703125" style="2" customWidth="1"/>
    <col min="4920" max="4920" width="18.5703125" style="2" customWidth="1"/>
    <col min="4921" max="4921" width="15.7109375" style="2" customWidth="1"/>
    <col min="4922" max="4927" width="0" style="2" hidden="1" customWidth="1"/>
    <col min="4928" max="4930" width="11.42578125" style="2" customWidth="1"/>
    <col min="4931" max="4931" width="36.42578125" style="2" customWidth="1"/>
    <col min="4932" max="4937" width="11.42578125" style="2" customWidth="1"/>
    <col min="4938" max="5119" width="11.42578125" style="2"/>
    <col min="5120" max="5120" width="5.85546875" style="2" customWidth="1"/>
    <col min="5121" max="5121" width="20.7109375" style="2" customWidth="1"/>
    <col min="5122" max="5122" width="36.85546875" style="2" customWidth="1"/>
    <col min="5123" max="5123" width="28.7109375" style="2" customWidth="1"/>
    <col min="5124" max="5124" width="13.5703125" style="2" customWidth="1"/>
    <col min="5125" max="5131" width="0" style="2" hidden="1" customWidth="1"/>
    <col min="5132" max="5132" width="17.7109375" style="2" customWidth="1"/>
    <col min="5133" max="5134" width="15.140625" style="2" customWidth="1"/>
    <col min="5135" max="5135" width="16.42578125" style="2" customWidth="1"/>
    <col min="5136" max="5136" width="17.28515625" style="2" customWidth="1"/>
    <col min="5137" max="5137" width="19.85546875" style="2" customWidth="1"/>
    <col min="5138" max="5138" width="14.7109375" style="2" customWidth="1"/>
    <col min="5139" max="5139" width="46" style="2" customWidth="1"/>
    <col min="5140" max="5140" width="39.140625" style="2" customWidth="1"/>
    <col min="5141" max="5142" width="0" style="2" hidden="1" customWidth="1"/>
    <col min="5143" max="5143" width="15.7109375" style="2" customWidth="1"/>
    <col min="5144" max="5150" width="0" style="2" hidden="1" customWidth="1"/>
    <col min="5151" max="5151" width="16.28515625" style="2" customWidth="1"/>
    <col min="5152" max="5152" width="15.85546875" style="2" customWidth="1"/>
    <col min="5153" max="5153" width="16.7109375" style="2" customWidth="1"/>
    <col min="5154" max="5154" width="17.140625" style="2" customWidth="1"/>
    <col min="5155" max="5155" width="12.28515625" style="2" customWidth="1"/>
    <col min="5156" max="5156" width="13" style="2" customWidth="1"/>
    <col min="5157" max="5157" width="17.140625" style="2" customWidth="1"/>
    <col min="5158" max="5158" width="23.7109375" style="2" customWidth="1"/>
    <col min="5159" max="5168" width="0" style="2" hidden="1" customWidth="1"/>
    <col min="5169" max="5170" width="19.5703125" style="2" customWidth="1"/>
    <col min="5171" max="5171" width="13.5703125" style="2" customWidth="1"/>
    <col min="5172" max="5172" width="19.5703125" style="2" customWidth="1"/>
    <col min="5173" max="5173" width="25" style="2" customWidth="1"/>
    <col min="5174" max="5174" width="22.7109375" style="2" customWidth="1"/>
    <col min="5175" max="5175" width="12.5703125" style="2" customWidth="1"/>
    <col min="5176" max="5176" width="18.5703125" style="2" customWidth="1"/>
    <col min="5177" max="5177" width="15.7109375" style="2" customWidth="1"/>
    <col min="5178" max="5183" width="0" style="2" hidden="1" customWidth="1"/>
    <col min="5184" max="5186" width="11.42578125" style="2" customWidth="1"/>
    <col min="5187" max="5187" width="36.42578125" style="2" customWidth="1"/>
    <col min="5188" max="5193" width="11.42578125" style="2" customWidth="1"/>
    <col min="5194" max="5375" width="11.42578125" style="2"/>
    <col min="5376" max="5376" width="5.85546875" style="2" customWidth="1"/>
    <col min="5377" max="5377" width="20.7109375" style="2" customWidth="1"/>
    <col min="5378" max="5378" width="36.85546875" style="2" customWidth="1"/>
    <col min="5379" max="5379" width="28.7109375" style="2" customWidth="1"/>
    <col min="5380" max="5380" width="13.5703125" style="2" customWidth="1"/>
    <col min="5381" max="5387" width="0" style="2" hidden="1" customWidth="1"/>
    <col min="5388" max="5388" width="17.7109375" style="2" customWidth="1"/>
    <col min="5389" max="5390" width="15.140625" style="2" customWidth="1"/>
    <col min="5391" max="5391" width="16.42578125" style="2" customWidth="1"/>
    <col min="5392" max="5392" width="17.28515625" style="2" customWidth="1"/>
    <col min="5393" max="5393" width="19.85546875" style="2" customWidth="1"/>
    <col min="5394" max="5394" width="14.7109375" style="2" customWidth="1"/>
    <col min="5395" max="5395" width="46" style="2" customWidth="1"/>
    <col min="5396" max="5396" width="39.140625" style="2" customWidth="1"/>
    <col min="5397" max="5398" width="0" style="2" hidden="1" customWidth="1"/>
    <col min="5399" max="5399" width="15.7109375" style="2" customWidth="1"/>
    <col min="5400" max="5406" width="0" style="2" hidden="1" customWidth="1"/>
    <col min="5407" max="5407" width="16.28515625" style="2" customWidth="1"/>
    <col min="5408" max="5408" width="15.85546875" style="2" customWidth="1"/>
    <col min="5409" max="5409" width="16.7109375" style="2" customWidth="1"/>
    <col min="5410" max="5410" width="17.140625" style="2" customWidth="1"/>
    <col min="5411" max="5411" width="12.28515625" style="2" customWidth="1"/>
    <col min="5412" max="5412" width="13" style="2" customWidth="1"/>
    <col min="5413" max="5413" width="17.140625" style="2" customWidth="1"/>
    <col min="5414" max="5414" width="23.7109375" style="2" customWidth="1"/>
    <col min="5415" max="5424" width="0" style="2" hidden="1" customWidth="1"/>
    <col min="5425" max="5426" width="19.5703125" style="2" customWidth="1"/>
    <col min="5427" max="5427" width="13.5703125" style="2" customWidth="1"/>
    <col min="5428" max="5428" width="19.5703125" style="2" customWidth="1"/>
    <col min="5429" max="5429" width="25" style="2" customWidth="1"/>
    <col min="5430" max="5430" width="22.7109375" style="2" customWidth="1"/>
    <col min="5431" max="5431" width="12.5703125" style="2" customWidth="1"/>
    <col min="5432" max="5432" width="18.5703125" style="2" customWidth="1"/>
    <col min="5433" max="5433" width="15.7109375" style="2" customWidth="1"/>
    <col min="5434" max="5439" width="0" style="2" hidden="1" customWidth="1"/>
    <col min="5440" max="5442" width="11.42578125" style="2" customWidth="1"/>
    <col min="5443" max="5443" width="36.42578125" style="2" customWidth="1"/>
    <col min="5444" max="5449" width="11.42578125" style="2" customWidth="1"/>
    <col min="5450" max="5631" width="11.42578125" style="2"/>
    <col min="5632" max="5632" width="5.85546875" style="2" customWidth="1"/>
    <col min="5633" max="5633" width="20.7109375" style="2" customWidth="1"/>
    <col min="5634" max="5634" width="36.85546875" style="2" customWidth="1"/>
    <col min="5635" max="5635" width="28.7109375" style="2" customWidth="1"/>
    <col min="5636" max="5636" width="13.5703125" style="2" customWidth="1"/>
    <col min="5637" max="5643" width="0" style="2" hidden="1" customWidth="1"/>
    <col min="5644" max="5644" width="17.7109375" style="2" customWidth="1"/>
    <col min="5645" max="5646" width="15.140625" style="2" customWidth="1"/>
    <col min="5647" max="5647" width="16.42578125" style="2" customWidth="1"/>
    <col min="5648" max="5648" width="17.28515625" style="2" customWidth="1"/>
    <col min="5649" max="5649" width="19.85546875" style="2" customWidth="1"/>
    <col min="5650" max="5650" width="14.7109375" style="2" customWidth="1"/>
    <col min="5651" max="5651" width="46" style="2" customWidth="1"/>
    <col min="5652" max="5652" width="39.140625" style="2" customWidth="1"/>
    <col min="5653" max="5654" width="0" style="2" hidden="1" customWidth="1"/>
    <col min="5655" max="5655" width="15.7109375" style="2" customWidth="1"/>
    <col min="5656" max="5662" width="0" style="2" hidden="1" customWidth="1"/>
    <col min="5663" max="5663" width="16.28515625" style="2" customWidth="1"/>
    <col min="5664" max="5664" width="15.85546875" style="2" customWidth="1"/>
    <col min="5665" max="5665" width="16.7109375" style="2" customWidth="1"/>
    <col min="5666" max="5666" width="17.140625" style="2" customWidth="1"/>
    <col min="5667" max="5667" width="12.28515625" style="2" customWidth="1"/>
    <col min="5668" max="5668" width="13" style="2" customWidth="1"/>
    <col min="5669" max="5669" width="17.140625" style="2" customWidth="1"/>
    <col min="5670" max="5670" width="23.7109375" style="2" customWidth="1"/>
    <col min="5671" max="5680" width="0" style="2" hidden="1" customWidth="1"/>
    <col min="5681" max="5682" width="19.5703125" style="2" customWidth="1"/>
    <col min="5683" max="5683" width="13.5703125" style="2" customWidth="1"/>
    <col min="5684" max="5684" width="19.5703125" style="2" customWidth="1"/>
    <col min="5685" max="5685" width="25" style="2" customWidth="1"/>
    <col min="5686" max="5686" width="22.7109375" style="2" customWidth="1"/>
    <col min="5687" max="5687" width="12.5703125" style="2" customWidth="1"/>
    <col min="5688" max="5688" width="18.5703125" style="2" customWidth="1"/>
    <col min="5689" max="5689" width="15.7109375" style="2" customWidth="1"/>
    <col min="5690" max="5695" width="0" style="2" hidden="1" customWidth="1"/>
    <col min="5696" max="5698" width="11.42578125" style="2" customWidth="1"/>
    <col min="5699" max="5699" width="36.42578125" style="2" customWidth="1"/>
    <col min="5700" max="5705" width="11.42578125" style="2" customWidth="1"/>
    <col min="5706" max="5887" width="11.42578125" style="2"/>
    <col min="5888" max="5888" width="5.85546875" style="2" customWidth="1"/>
    <col min="5889" max="5889" width="20.7109375" style="2" customWidth="1"/>
    <col min="5890" max="5890" width="36.85546875" style="2" customWidth="1"/>
    <col min="5891" max="5891" width="28.7109375" style="2" customWidth="1"/>
    <col min="5892" max="5892" width="13.5703125" style="2" customWidth="1"/>
    <col min="5893" max="5899" width="0" style="2" hidden="1" customWidth="1"/>
    <col min="5900" max="5900" width="17.7109375" style="2" customWidth="1"/>
    <col min="5901" max="5902" width="15.140625" style="2" customWidth="1"/>
    <col min="5903" max="5903" width="16.42578125" style="2" customWidth="1"/>
    <col min="5904" max="5904" width="17.28515625" style="2" customWidth="1"/>
    <col min="5905" max="5905" width="19.85546875" style="2" customWidth="1"/>
    <col min="5906" max="5906" width="14.7109375" style="2" customWidth="1"/>
    <col min="5907" max="5907" width="46" style="2" customWidth="1"/>
    <col min="5908" max="5908" width="39.140625" style="2" customWidth="1"/>
    <col min="5909" max="5910" width="0" style="2" hidden="1" customWidth="1"/>
    <col min="5911" max="5911" width="15.7109375" style="2" customWidth="1"/>
    <col min="5912" max="5918" width="0" style="2" hidden="1" customWidth="1"/>
    <col min="5919" max="5919" width="16.28515625" style="2" customWidth="1"/>
    <col min="5920" max="5920" width="15.85546875" style="2" customWidth="1"/>
    <col min="5921" max="5921" width="16.7109375" style="2" customWidth="1"/>
    <col min="5922" max="5922" width="17.140625" style="2" customWidth="1"/>
    <col min="5923" max="5923" width="12.28515625" style="2" customWidth="1"/>
    <col min="5924" max="5924" width="13" style="2" customWidth="1"/>
    <col min="5925" max="5925" width="17.140625" style="2" customWidth="1"/>
    <col min="5926" max="5926" width="23.7109375" style="2" customWidth="1"/>
    <col min="5927" max="5936" width="0" style="2" hidden="1" customWidth="1"/>
    <col min="5937" max="5938" width="19.5703125" style="2" customWidth="1"/>
    <col min="5939" max="5939" width="13.5703125" style="2" customWidth="1"/>
    <col min="5940" max="5940" width="19.5703125" style="2" customWidth="1"/>
    <col min="5941" max="5941" width="25" style="2" customWidth="1"/>
    <col min="5942" max="5942" width="22.7109375" style="2" customWidth="1"/>
    <col min="5943" max="5943" width="12.5703125" style="2" customWidth="1"/>
    <col min="5944" max="5944" width="18.5703125" style="2" customWidth="1"/>
    <col min="5945" max="5945" width="15.7109375" style="2" customWidth="1"/>
    <col min="5946" max="5951" width="0" style="2" hidden="1" customWidth="1"/>
    <col min="5952" max="5954" width="11.42578125" style="2" customWidth="1"/>
    <col min="5955" max="5955" width="36.42578125" style="2" customWidth="1"/>
    <col min="5956" max="5961" width="11.42578125" style="2" customWidth="1"/>
    <col min="5962" max="6143" width="11.42578125" style="2"/>
    <col min="6144" max="6144" width="5.85546875" style="2" customWidth="1"/>
    <col min="6145" max="6145" width="20.7109375" style="2" customWidth="1"/>
    <col min="6146" max="6146" width="36.85546875" style="2" customWidth="1"/>
    <col min="6147" max="6147" width="28.7109375" style="2" customWidth="1"/>
    <col min="6148" max="6148" width="13.5703125" style="2" customWidth="1"/>
    <col min="6149" max="6155" width="0" style="2" hidden="1" customWidth="1"/>
    <col min="6156" max="6156" width="17.7109375" style="2" customWidth="1"/>
    <col min="6157" max="6158" width="15.140625" style="2" customWidth="1"/>
    <col min="6159" max="6159" width="16.42578125" style="2" customWidth="1"/>
    <col min="6160" max="6160" width="17.28515625" style="2" customWidth="1"/>
    <col min="6161" max="6161" width="19.85546875" style="2" customWidth="1"/>
    <col min="6162" max="6162" width="14.7109375" style="2" customWidth="1"/>
    <col min="6163" max="6163" width="46" style="2" customWidth="1"/>
    <col min="6164" max="6164" width="39.140625" style="2" customWidth="1"/>
    <col min="6165" max="6166" width="0" style="2" hidden="1" customWidth="1"/>
    <col min="6167" max="6167" width="15.7109375" style="2" customWidth="1"/>
    <col min="6168" max="6174" width="0" style="2" hidden="1" customWidth="1"/>
    <col min="6175" max="6175" width="16.28515625" style="2" customWidth="1"/>
    <col min="6176" max="6176" width="15.85546875" style="2" customWidth="1"/>
    <col min="6177" max="6177" width="16.7109375" style="2" customWidth="1"/>
    <col min="6178" max="6178" width="17.140625" style="2" customWidth="1"/>
    <col min="6179" max="6179" width="12.28515625" style="2" customWidth="1"/>
    <col min="6180" max="6180" width="13" style="2" customWidth="1"/>
    <col min="6181" max="6181" width="17.140625" style="2" customWidth="1"/>
    <col min="6182" max="6182" width="23.7109375" style="2" customWidth="1"/>
    <col min="6183" max="6192" width="0" style="2" hidden="1" customWidth="1"/>
    <col min="6193" max="6194" width="19.5703125" style="2" customWidth="1"/>
    <col min="6195" max="6195" width="13.5703125" style="2" customWidth="1"/>
    <col min="6196" max="6196" width="19.5703125" style="2" customWidth="1"/>
    <col min="6197" max="6197" width="25" style="2" customWidth="1"/>
    <col min="6198" max="6198" width="22.7109375" style="2" customWidth="1"/>
    <col min="6199" max="6199" width="12.5703125" style="2" customWidth="1"/>
    <col min="6200" max="6200" width="18.5703125" style="2" customWidth="1"/>
    <col min="6201" max="6201" width="15.7109375" style="2" customWidth="1"/>
    <col min="6202" max="6207" width="0" style="2" hidden="1" customWidth="1"/>
    <col min="6208" max="6210" width="11.42578125" style="2" customWidth="1"/>
    <col min="6211" max="6211" width="36.42578125" style="2" customWidth="1"/>
    <col min="6212" max="6217" width="11.42578125" style="2" customWidth="1"/>
    <col min="6218" max="6399" width="11.42578125" style="2"/>
    <col min="6400" max="6400" width="5.85546875" style="2" customWidth="1"/>
    <col min="6401" max="6401" width="20.7109375" style="2" customWidth="1"/>
    <col min="6402" max="6402" width="36.85546875" style="2" customWidth="1"/>
    <col min="6403" max="6403" width="28.7109375" style="2" customWidth="1"/>
    <col min="6404" max="6404" width="13.5703125" style="2" customWidth="1"/>
    <col min="6405" max="6411" width="0" style="2" hidden="1" customWidth="1"/>
    <col min="6412" max="6412" width="17.7109375" style="2" customWidth="1"/>
    <col min="6413" max="6414" width="15.140625" style="2" customWidth="1"/>
    <col min="6415" max="6415" width="16.42578125" style="2" customWidth="1"/>
    <col min="6416" max="6416" width="17.28515625" style="2" customWidth="1"/>
    <col min="6417" max="6417" width="19.85546875" style="2" customWidth="1"/>
    <col min="6418" max="6418" width="14.7109375" style="2" customWidth="1"/>
    <col min="6419" max="6419" width="46" style="2" customWidth="1"/>
    <col min="6420" max="6420" width="39.140625" style="2" customWidth="1"/>
    <col min="6421" max="6422" width="0" style="2" hidden="1" customWidth="1"/>
    <col min="6423" max="6423" width="15.7109375" style="2" customWidth="1"/>
    <col min="6424" max="6430" width="0" style="2" hidden="1" customWidth="1"/>
    <col min="6431" max="6431" width="16.28515625" style="2" customWidth="1"/>
    <col min="6432" max="6432" width="15.85546875" style="2" customWidth="1"/>
    <col min="6433" max="6433" width="16.7109375" style="2" customWidth="1"/>
    <col min="6434" max="6434" width="17.140625" style="2" customWidth="1"/>
    <col min="6435" max="6435" width="12.28515625" style="2" customWidth="1"/>
    <col min="6436" max="6436" width="13" style="2" customWidth="1"/>
    <col min="6437" max="6437" width="17.140625" style="2" customWidth="1"/>
    <col min="6438" max="6438" width="23.7109375" style="2" customWidth="1"/>
    <col min="6439" max="6448" width="0" style="2" hidden="1" customWidth="1"/>
    <col min="6449" max="6450" width="19.5703125" style="2" customWidth="1"/>
    <col min="6451" max="6451" width="13.5703125" style="2" customWidth="1"/>
    <col min="6452" max="6452" width="19.5703125" style="2" customWidth="1"/>
    <col min="6453" max="6453" width="25" style="2" customWidth="1"/>
    <col min="6454" max="6454" width="22.7109375" style="2" customWidth="1"/>
    <col min="6455" max="6455" width="12.5703125" style="2" customWidth="1"/>
    <col min="6456" max="6456" width="18.5703125" style="2" customWidth="1"/>
    <col min="6457" max="6457" width="15.7109375" style="2" customWidth="1"/>
    <col min="6458" max="6463" width="0" style="2" hidden="1" customWidth="1"/>
    <col min="6464" max="6466" width="11.42578125" style="2" customWidth="1"/>
    <col min="6467" max="6467" width="36.42578125" style="2" customWidth="1"/>
    <col min="6468" max="6473" width="11.42578125" style="2" customWidth="1"/>
    <col min="6474" max="6655" width="11.42578125" style="2"/>
    <col min="6656" max="6656" width="5.85546875" style="2" customWidth="1"/>
    <col min="6657" max="6657" width="20.7109375" style="2" customWidth="1"/>
    <col min="6658" max="6658" width="36.85546875" style="2" customWidth="1"/>
    <col min="6659" max="6659" width="28.7109375" style="2" customWidth="1"/>
    <col min="6660" max="6660" width="13.5703125" style="2" customWidth="1"/>
    <col min="6661" max="6667" width="0" style="2" hidden="1" customWidth="1"/>
    <col min="6668" max="6668" width="17.7109375" style="2" customWidth="1"/>
    <col min="6669" max="6670" width="15.140625" style="2" customWidth="1"/>
    <col min="6671" max="6671" width="16.42578125" style="2" customWidth="1"/>
    <col min="6672" max="6672" width="17.28515625" style="2" customWidth="1"/>
    <col min="6673" max="6673" width="19.85546875" style="2" customWidth="1"/>
    <col min="6674" max="6674" width="14.7109375" style="2" customWidth="1"/>
    <col min="6675" max="6675" width="46" style="2" customWidth="1"/>
    <col min="6676" max="6676" width="39.140625" style="2" customWidth="1"/>
    <col min="6677" max="6678" width="0" style="2" hidden="1" customWidth="1"/>
    <col min="6679" max="6679" width="15.7109375" style="2" customWidth="1"/>
    <col min="6680" max="6686" width="0" style="2" hidden="1" customWidth="1"/>
    <col min="6687" max="6687" width="16.28515625" style="2" customWidth="1"/>
    <col min="6688" max="6688" width="15.85546875" style="2" customWidth="1"/>
    <col min="6689" max="6689" width="16.7109375" style="2" customWidth="1"/>
    <col min="6690" max="6690" width="17.140625" style="2" customWidth="1"/>
    <col min="6691" max="6691" width="12.28515625" style="2" customWidth="1"/>
    <col min="6692" max="6692" width="13" style="2" customWidth="1"/>
    <col min="6693" max="6693" width="17.140625" style="2" customWidth="1"/>
    <col min="6694" max="6694" width="23.7109375" style="2" customWidth="1"/>
    <col min="6695" max="6704" width="0" style="2" hidden="1" customWidth="1"/>
    <col min="6705" max="6706" width="19.5703125" style="2" customWidth="1"/>
    <col min="6707" max="6707" width="13.5703125" style="2" customWidth="1"/>
    <col min="6708" max="6708" width="19.5703125" style="2" customWidth="1"/>
    <col min="6709" max="6709" width="25" style="2" customWidth="1"/>
    <col min="6710" max="6710" width="22.7109375" style="2" customWidth="1"/>
    <col min="6711" max="6711" width="12.5703125" style="2" customWidth="1"/>
    <col min="6712" max="6712" width="18.5703125" style="2" customWidth="1"/>
    <col min="6713" max="6713" width="15.7109375" style="2" customWidth="1"/>
    <col min="6714" max="6719" width="0" style="2" hidden="1" customWidth="1"/>
    <col min="6720" max="6722" width="11.42578125" style="2" customWidth="1"/>
    <col min="6723" max="6723" width="36.42578125" style="2" customWidth="1"/>
    <col min="6724" max="6729" width="11.42578125" style="2" customWidth="1"/>
    <col min="6730" max="6911" width="11.42578125" style="2"/>
    <col min="6912" max="6912" width="5.85546875" style="2" customWidth="1"/>
    <col min="6913" max="6913" width="20.7109375" style="2" customWidth="1"/>
    <col min="6914" max="6914" width="36.85546875" style="2" customWidth="1"/>
    <col min="6915" max="6915" width="28.7109375" style="2" customWidth="1"/>
    <col min="6916" max="6916" width="13.5703125" style="2" customWidth="1"/>
    <col min="6917" max="6923" width="0" style="2" hidden="1" customWidth="1"/>
    <col min="6924" max="6924" width="17.7109375" style="2" customWidth="1"/>
    <col min="6925" max="6926" width="15.140625" style="2" customWidth="1"/>
    <col min="6927" max="6927" width="16.42578125" style="2" customWidth="1"/>
    <col min="6928" max="6928" width="17.28515625" style="2" customWidth="1"/>
    <col min="6929" max="6929" width="19.85546875" style="2" customWidth="1"/>
    <col min="6930" max="6930" width="14.7109375" style="2" customWidth="1"/>
    <col min="6931" max="6931" width="46" style="2" customWidth="1"/>
    <col min="6932" max="6932" width="39.140625" style="2" customWidth="1"/>
    <col min="6933" max="6934" width="0" style="2" hidden="1" customWidth="1"/>
    <col min="6935" max="6935" width="15.7109375" style="2" customWidth="1"/>
    <col min="6936" max="6942" width="0" style="2" hidden="1" customWidth="1"/>
    <col min="6943" max="6943" width="16.28515625" style="2" customWidth="1"/>
    <col min="6944" max="6944" width="15.85546875" style="2" customWidth="1"/>
    <col min="6945" max="6945" width="16.7109375" style="2" customWidth="1"/>
    <col min="6946" max="6946" width="17.140625" style="2" customWidth="1"/>
    <col min="6947" max="6947" width="12.28515625" style="2" customWidth="1"/>
    <col min="6948" max="6948" width="13" style="2" customWidth="1"/>
    <col min="6949" max="6949" width="17.140625" style="2" customWidth="1"/>
    <col min="6950" max="6950" width="23.7109375" style="2" customWidth="1"/>
    <col min="6951" max="6960" width="0" style="2" hidden="1" customWidth="1"/>
    <col min="6961" max="6962" width="19.5703125" style="2" customWidth="1"/>
    <col min="6963" max="6963" width="13.5703125" style="2" customWidth="1"/>
    <col min="6964" max="6964" width="19.5703125" style="2" customWidth="1"/>
    <col min="6965" max="6965" width="25" style="2" customWidth="1"/>
    <col min="6966" max="6966" width="22.7109375" style="2" customWidth="1"/>
    <col min="6967" max="6967" width="12.5703125" style="2" customWidth="1"/>
    <col min="6968" max="6968" width="18.5703125" style="2" customWidth="1"/>
    <col min="6969" max="6969" width="15.7109375" style="2" customWidth="1"/>
    <col min="6970" max="6975" width="0" style="2" hidden="1" customWidth="1"/>
    <col min="6976" max="6978" width="11.42578125" style="2" customWidth="1"/>
    <col min="6979" max="6979" width="36.42578125" style="2" customWidth="1"/>
    <col min="6980" max="6985" width="11.42578125" style="2" customWidth="1"/>
    <col min="6986" max="7167" width="11.42578125" style="2"/>
    <col min="7168" max="7168" width="5.85546875" style="2" customWidth="1"/>
    <col min="7169" max="7169" width="20.7109375" style="2" customWidth="1"/>
    <col min="7170" max="7170" width="36.85546875" style="2" customWidth="1"/>
    <col min="7171" max="7171" width="28.7109375" style="2" customWidth="1"/>
    <col min="7172" max="7172" width="13.5703125" style="2" customWidth="1"/>
    <col min="7173" max="7179" width="0" style="2" hidden="1" customWidth="1"/>
    <col min="7180" max="7180" width="17.7109375" style="2" customWidth="1"/>
    <col min="7181" max="7182" width="15.140625" style="2" customWidth="1"/>
    <col min="7183" max="7183" width="16.42578125" style="2" customWidth="1"/>
    <col min="7184" max="7184" width="17.28515625" style="2" customWidth="1"/>
    <col min="7185" max="7185" width="19.85546875" style="2" customWidth="1"/>
    <col min="7186" max="7186" width="14.7109375" style="2" customWidth="1"/>
    <col min="7187" max="7187" width="46" style="2" customWidth="1"/>
    <col min="7188" max="7188" width="39.140625" style="2" customWidth="1"/>
    <col min="7189" max="7190" width="0" style="2" hidden="1" customWidth="1"/>
    <col min="7191" max="7191" width="15.7109375" style="2" customWidth="1"/>
    <col min="7192" max="7198" width="0" style="2" hidden="1" customWidth="1"/>
    <col min="7199" max="7199" width="16.28515625" style="2" customWidth="1"/>
    <col min="7200" max="7200" width="15.85546875" style="2" customWidth="1"/>
    <col min="7201" max="7201" width="16.7109375" style="2" customWidth="1"/>
    <col min="7202" max="7202" width="17.140625" style="2" customWidth="1"/>
    <col min="7203" max="7203" width="12.28515625" style="2" customWidth="1"/>
    <col min="7204" max="7204" width="13" style="2" customWidth="1"/>
    <col min="7205" max="7205" width="17.140625" style="2" customWidth="1"/>
    <col min="7206" max="7206" width="23.7109375" style="2" customWidth="1"/>
    <col min="7207" max="7216" width="0" style="2" hidden="1" customWidth="1"/>
    <col min="7217" max="7218" width="19.5703125" style="2" customWidth="1"/>
    <col min="7219" max="7219" width="13.5703125" style="2" customWidth="1"/>
    <col min="7220" max="7220" width="19.5703125" style="2" customWidth="1"/>
    <col min="7221" max="7221" width="25" style="2" customWidth="1"/>
    <col min="7222" max="7222" width="22.7109375" style="2" customWidth="1"/>
    <col min="7223" max="7223" width="12.5703125" style="2" customWidth="1"/>
    <col min="7224" max="7224" width="18.5703125" style="2" customWidth="1"/>
    <col min="7225" max="7225" width="15.7109375" style="2" customWidth="1"/>
    <col min="7226" max="7231" width="0" style="2" hidden="1" customWidth="1"/>
    <col min="7232" max="7234" width="11.42578125" style="2" customWidth="1"/>
    <col min="7235" max="7235" width="36.42578125" style="2" customWidth="1"/>
    <col min="7236" max="7241" width="11.42578125" style="2" customWidth="1"/>
    <col min="7242" max="7423" width="11.42578125" style="2"/>
    <col min="7424" max="7424" width="5.85546875" style="2" customWidth="1"/>
    <col min="7425" max="7425" width="20.7109375" style="2" customWidth="1"/>
    <col min="7426" max="7426" width="36.85546875" style="2" customWidth="1"/>
    <col min="7427" max="7427" width="28.7109375" style="2" customWidth="1"/>
    <col min="7428" max="7428" width="13.5703125" style="2" customWidth="1"/>
    <col min="7429" max="7435" width="0" style="2" hidden="1" customWidth="1"/>
    <col min="7436" max="7436" width="17.7109375" style="2" customWidth="1"/>
    <col min="7437" max="7438" width="15.140625" style="2" customWidth="1"/>
    <col min="7439" max="7439" width="16.42578125" style="2" customWidth="1"/>
    <col min="7440" max="7440" width="17.28515625" style="2" customWidth="1"/>
    <col min="7441" max="7441" width="19.85546875" style="2" customWidth="1"/>
    <col min="7442" max="7442" width="14.7109375" style="2" customWidth="1"/>
    <col min="7443" max="7443" width="46" style="2" customWidth="1"/>
    <col min="7444" max="7444" width="39.140625" style="2" customWidth="1"/>
    <col min="7445" max="7446" width="0" style="2" hidden="1" customWidth="1"/>
    <col min="7447" max="7447" width="15.7109375" style="2" customWidth="1"/>
    <col min="7448" max="7454" width="0" style="2" hidden="1" customWidth="1"/>
    <col min="7455" max="7455" width="16.28515625" style="2" customWidth="1"/>
    <col min="7456" max="7456" width="15.85546875" style="2" customWidth="1"/>
    <col min="7457" max="7457" width="16.7109375" style="2" customWidth="1"/>
    <col min="7458" max="7458" width="17.140625" style="2" customWidth="1"/>
    <col min="7459" max="7459" width="12.28515625" style="2" customWidth="1"/>
    <col min="7460" max="7460" width="13" style="2" customWidth="1"/>
    <col min="7461" max="7461" width="17.140625" style="2" customWidth="1"/>
    <col min="7462" max="7462" width="23.7109375" style="2" customWidth="1"/>
    <col min="7463" max="7472" width="0" style="2" hidden="1" customWidth="1"/>
    <col min="7473" max="7474" width="19.5703125" style="2" customWidth="1"/>
    <col min="7475" max="7475" width="13.5703125" style="2" customWidth="1"/>
    <col min="7476" max="7476" width="19.5703125" style="2" customWidth="1"/>
    <col min="7477" max="7477" width="25" style="2" customWidth="1"/>
    <col min="7478" max="7478" width="22.7109375" style="2" customWidth="1"/>
    <col min="7479" max="7479" width="12.5703125" style="2" customWidth="1"/>
    <col min="7480" max="7480" width="18.5703125" style="2" customWidth="1"/>
    <col min="7481" max="7481" width="15.7109375" style="2" customWidth="1"/>
    <col min="7482" max="7487" width="0" style="2" hidden="1" customWidth="1"/>
    <col min="7488" max="7490" width="11.42578125" style="2" customWidth="1"/>
    <col min="7491" max="7491" width="36.42578125" style="2" customWidth="1"/>
    <col min="7492" max="7497" width="11.42578125" style="2" customWidth="1"/>
    <col min="7498" max="7679" width="11.42578125" style="2"/>
    <col min="7680" max="7680" width="5.85546875" style="2" customWidth="1"/>
    <col min="7681" max="7681" width="20.7109375" style="2" customWidth="1"/>
    <col min="7682" max="7682" width="36.85546875" style="2" customWidth="1"/>
    <col min="7683" max="7683" width="28.7109375" style="2" customWidth="1"/>
    <col min="7684" max="7684" width="13.5703125" style="2" customWidth="1"/>
    <col min="7685" max="7691" width="0" style="2" hidden="1" customWidth="1"/>
    <col min="7692" max="7692" width="17.7109375" style="2" customWidth="1"/>
    <col min="7693" max="7694" width="15.140625" style="2" customWidth="1"/>
    <col min="7695" max="7695" width="16.42578125" style="2" customWidth="1"/>
    <col min="7696" max="7696" width="17.28515625" style="2" customWidth="1"/>
    <col min="7697" max="7697" width="19.85546875" style="2" customWidth="1"/>
    <col min="7698" max="7698" width="14.7109375" style="2" customWidth="1"/>
    <col min="7699" max="7699" width="46" style="2" customWidth="1"/>
    <col min="7700" max="7700" width="39.140625" style="2" customWidth="1"/>
    <col min="7701" max="7702" width="0" style="2" hidden="1" customWidth="1"/>
    <col min="7703" max="7703" width="15.7109375" style="2" customWidth="1"/>
    <col min="7704" max="7710" width="0" style="2" hidden="1" customWidth="1"/>
    <col min="7711" max="7711" width="16.28515625" style="2" customWidth="1"/>
    <col min="7712" max="7712" width="15.85546875" style="2" customWidth="1"/>
    <col min="7713" max="7713" width="16.7109375" style="2" customWidth="1"/>
    <col min="7714" max="7714" width="17.140625" style="2" customWidth="1"/>
    <col min="7715" max="7715" width="12.28515625" style="2" customWidth="1"/>
    <col min="7716" max="7716" width="13" style="2" customWidth="1"/>
    <col min="7717" max="7717" width="17.140625" style="2" customWidth="1"/>
    <col min="7718" max="7718" width="23.7109375" style="2" customWidth="1"/>
    <col min="7719" max="7728" width="0" style="2" hidden="1" customWidth="1"/>
    <col min="7729" max="7730" width="19.5703125" style="2" customWidth="1"/>
    <col min="7731" max="7731" width="13.5703125" style="2" customWidth="1"/>
    <col min="7732" max="7732" width="19.5703125" style="2" customWidth="1"/>
    <col min="7733" max="7733" width="25" style="2" customWidth="1"/>
    <col min="7734" max="7734" width="22.7109375" style="2" customWidth="1"/>
    <col min="7735" max="7735" width="12.5703125" style="2" customWidth="1"/>
    <col min="7736" max="7736" width="18.5703125" style="2" customWidth="1"/>
    <col min="7737" max="7737" width="15.7109375" style="2" customWidth="1"/>
    <col min="7738" max="7743" width="0" style="2" hidden="1" customWidth="1"/>
    <col min="7744" max="7746" width="11.42578125" style="2" customWidth="1"/>
    <col min="7747" max="7747" width="36.42578125" style="2" customWidth="1"/>
    <col min="7748" max="7753" width="11.42578125" style="2" customWidth="1"/>
    <col min="7754" max="7935" width="11.42578125" style="2"/>
    <col min="7936" max="7936" width="5.85546875" style="2" customWidth="1"/>
    <col min="7937" max="7937" width="20.7109375" style="2" customWidth="1"/>
    <col min="7938" max="7938" width="36.85546875" style="2" customWidth="1"/>
    <col min="7939" max="7939" width="28.7109375" style="2" customWidth="1"/>
    <col min="7940" max="7940" width="13.5703125" style="2" customWidth="1"/>
    <col min="7941" max="7947" width="0" style="2" hidden="1" customWidth="1"/>
    <col min="7948" max="7948" width="17.7109375" style="2" customWidth="1"/>
    <col min="7949" max="7950" width="15.140625" style="2" customWidth="1"/>
    <col min="7951" max="7951" width="16.42578125" style="2" customWidth="1"/>
    <col min="7952" max="7952" width="17.28515625" style="2" customWidth="1"/>
    <col min="7953" max="7953" width="19.85546875" style="2" customWidth="1"/>
    <col min="7954" max="7954" width="14.7109375" style="2" customWidth="1"/>
    <col min="7955" max="7955" width="46" style="2" customWidth="1"/>
    <col min="7956" max="7956" width="39.140625" style="2" customWidth="1"/>
    <col min="7957" max="7958" width="0" style="2" hidden="1" customWidth="1"/>
    <col min="7959" max="7959" width="15.7109375" style="2" customWidth="1"/>
    <col min="7960" max="7966" width="0" style="2" hidden="1" customWidth="1"/>
    <col min="7967" max="7967" width="16.28515625" style="2" customWidth="1"/>
    <col min="7968" max="7968" width="15.85546875" style="2" customWidth="1"/>
    <col min="7969" max="7969" width="16.7109375" style="2" customWidth="1"/>
    <col min="7970" max="7970" width="17.140625" style="2" customWidth="1"/>
    <col min="7971" max="7971" width="12.28515625" style="2" customWidth="1"/>
    <col min="7972" max="7972" width="13" style="2" customWidth="1"/>
    <col min="7973" max="7973" width="17.140625" style="2" customWidth="1"/>
    <col min="7974" max="7974" width="23.7109375" style="2" customWidth="1"/>
    <col min="7975" max="7984" width="0" style="2" hidden="1" customWidth="1"/>
    <col min="7985" max="7986" width="19.5703125" style="2" customWidth="1"/>
    <col min="7987" max="7987" width="13.5703125" style="2" customWidth="1"/>
    <col min="7988" max="7988" width="19.5703125" style="2" customWidth="1"/>
    <col min="7989" max="7989" width="25" style="2" customWidth="1"/>
    <col min="7990" max="7990" width="22.7109375" style="2" customWidth="1"/>
    <col min="7991" max="7991" width="12.5703125" style="2" customWidth="1"/>
    <col min="7992" max="7992" width="18.5703125" style="2" customWidth="1"/>
    <col min="7993" max="7993" width="15.7109375" style="2" customWidth="1"/>
    <col min="7994" max="7999" width="0" style="2" hidden="1" customWidth="1"/>
    <col min="8000" max="8002" width="11.42578125" style="2" customWidth="1"/>
    <col min="8003" max="8003" width="36.42578125" style="2" customWidth="1"/>
    <col min="8004" max="8009" width="11.42578125" style="2" customWidth="1"/>
    <col min="8010" max="8191" width="11.42578125" style="2"/>
    <col min="8192" max="8192" width="5.85546875" style="2" customWidth="1"/>
    <col min="8193" max="8193" width="20.7109375" style="2" customWidth="1"/>
    <col min="8194" max="8194" width="36.85546875" style="2" customWidth="1"/>
    <col min="8195" max="8195" width="28.7109375" style="2" customWidth="1"/>
    <col min="8196" max="8196" width="13.5703125" style="2" customWidth="1"/>
    <col min="8197" max="8203" width="0" style="2" hidden="1" customWidth="1"/>
    <col min="8204" max="8204" width="17.7109375" style="2" customWidth="1"/>
    <col min="8205" max="8206" width="15.140625" style="2" customWidth="1"/>
    <col min="8207" max="8207" width="16.42578125" style="2" customWidth="1"/>
    <col min="8208" max="8208" width="17.28515625" style="2" customWidth="1"/>
    <col min="8209" max="8209" width="19.85546875" style="2" customWidth="1"/>
    <col min="8210" max="8210" width="14.7109375" style="2" customWidth="1"/>
    <col min="8211" max="8211" width="46" style="2" customWidth="1"/>
    <col min="8212" max="8212" width="39.140625" style="2" customWidth="1"/>
    <col min="8213" max="8214" width="0" style="2" hidden="1" customWidth="1"/>
    <col min="8215" max="8215" width="15.7109375" style="2" customWidth="1"/>
    <col min="8216" max="8222" width="0" style="2" hidden="1" customWidth="1"/>
    <col min="8223" max="8223" width="16.28515625" style="2" customWidth="1"/>
    <col min="8224" max="8224" width="15.85546875" style="2" customWidth="1"/>
    <col min="8225" max="8225" width="16.7109375" style="2" customWidth="1"/>
    <col min="8226" max="8226" width="17.140625" style="2" customWidth="1"/>
    <col min="8227" max="8227" width="12.28515625" style="2" customWidth="1"/>
    <col min="8228" max="8228" width="13" style="2" customWidth="1"/>
    <col min="8229" max="8229" width="17.140625" style="2" customWidth="1"/>
    <col min="8230" max="8230" width="23.7109375" style="2" customWidth="1"/>
    <col min="8231" max="8240" width="0" style="2" hidden="1" customWidth="1"/>
    <col min="8241" max="8242" width="19.5703125" style="2" customWidth="1"/>
    <col min="8243" max="8243" width="13.5703125" style="2" customWidth="1"/>
    <col min="8244" max="8244" width="19.5703125" style="2" customWidth="1"/>
    <col min="8245" max="8245" width="25" style="2" customWidth="1"/>
    <col min="8246" max="8246" width="22.7109375" style="2" customWidth="1"/>
    <col min="8247" max="8247" width="12.5703125" style="2" customWidth="1"/>
    <col min="8248" max="8248" width="18.5703125" style="2" customWidth="1"/>
    <col min="8249" max="8249" width="15.7109375" style="2" customWidth="1"/>
    <col min="8250" max="8255" width="0" style="2" hidden="1" customWidth="1"/>
    <col min="8256" max="8258" width="11.42578125" style="2" customWidth="1"/>
    <col min="8259" max="8259" width="36.42578125" style="2" customWidth="1"/>
    <col min="8260" max="8265" width="11.42578125" style="2" customWidth="1"/>
    <col min="8266" max="8447" width="11.42578125" style="2"/>
    <col min="8448" max="8448" width="5.85546875" style="2" customWidth="1"/>
    <col min="8449" max="8449" width="20.7109375" style="2" customWidth="1"/>
    <col min="8450" max="8450" width="36.85546875" style="2" customWidth="1"/>
    <col min="8451" max="8451" width="28.7109375" style="2" customWidth="1"/>
    <col min="8452" max="8452" width="13.5703125" style="2" customWidth="1"/>
    <col min="8453" max="8459" width="0" style="2" hidden="1" customWidth="1"/>
    <col min="8460" max="8460" width="17.7109375" style="2" customWidth="1"/>
    <col min="8461" max="8462" width="15.140625" style="2" customWidth="1"/>
    <col min="8463" max="8463" width="16.42578125" style="2" customWidth="1"/>
    <col min="8464" max="8464" width="17.28515625" style="2" customWidth="1"/>
    <col min="8465" max="8465" width="19.85546875" style="2" customWidth="1"/>
    <col min="8466" max="8466" width="14.7109375" style="2" customWidth="1"/>
    <col min="8467" max="8467" width="46" style="2" customWidth="1"/>
    <col min="8468" max="8468" width="39.140625" style="2" customWidth="1"/>
    <col min="8469" max="8470" width="0" style="2" hidden="1" customWidth="1"/>
    <col min="8471" max="8471" width="15.7109375" style="2" customWidth="1"/>
    <col min="8472" max="8478" width="0" style="2" hidden="1" customWidth="1"/>
    <col min="8479" max="8479" width="16.28515625" style="2" customWidth="1"/>
    <col min="8480" max="8480" width="15.85546875" style="2" customWidth="1"/>
    <col min="8481" max="8481" width="16.7109375" style="2" customWidth="1"/>
    <col min="8482" max="8482" width="17.140625" style="2" customWidth="1"/>
    <col min="8483" max="8483" width="12.28515625" style="2" customWidth="1"/>
    <col min="8484" max="8484" width="13" style="2" customWidth="1"/>
    <col min="8485" max="8485" width="17.140625" style="2" customWidth="1"/>
    <col min="8486" max="8486" width="23.7109375" style="2" customWidth="1"/>
    <col min="8487" max="8496" width="0" style="2" hidden="1" customWidth="1"/>
    <col min="8497" max="8498" width="19.5703125" style="2" customWidth="1"/>
    <col min="8499" max="8499" width="13.5703125" style="2" customWidth="1"/>
    <col min="8500" max="8500" width="19.5703125" style="2" customWidth="1"/>
    <col min="8501" max="8501" width="25" style="2" customWidth="1"/>
    <col min="8502" max="8502" width="22.7109375" style="2" customWidth="1"/>
    <col min="8503" max="8503" width="12.5703125" style="2" customWidth="1"/>
    <col min="8504" max="8504" width="18.5703125" style="2" customWidth="1"/>
    <col min="8505" max="8505" width="15.7109375" style="2" customWidth="1"/>
    <col min="8506" max="8511" width="0" style="2" hidden="1" customWidth="1"/>
    <col min="8512" max="8514" width="11.42578125" style="2" customWidth="1"/>
    <col min="8515" max="8515" width="36.42578125" style="2" customWidth="1"/>
    <col min="8516" max="8521" width="11.42578125" style="2" customWidth="1"/>
    <col min="8522" max="8703" width="11.42578125" style="2"/>
    <col min="8704" max="8704" width="5.85546875" style="2" customWidth="1"/>
    <col min="8705" max="8705" width="20.7109375" style="2" customWidth="1"/>
    <col min="8706" max="8706" width="36.85546875" style="2" customWidth="1"/>
    <col min="8707" max="8707" width="28.7109375" style="2" customWidth="1"/>
    <col min="8708" max="8708" width="13.5703125" style="2" customWidth="1"/>
    <col min="8709" max="8715" width="0" style="2" hidden="1" customWidth="1"/>
    <col min="8716" max="8716" width="17.7109375" style="2" customWidth="1"/>
    <col min="8717" max="8718" width="15.140625" style="2" customWidth="1"/>
    <col min="8719" max="8719" width="16.42578125" style="2" customWidth="1"/>
    <col min="8720" max="8720" width="17.28515625" style="2" customWidth="1"/>
    <col min="8721" max="8721" width="19.85546875" style="2" customWidth="1"/>
    <col min="8722" max="8722" width="14.7109375" style="2" customWidth="1"/>
    <col min="8723" max="8723" width="46" style="2" customWidth="1"/>
    <col min="8724" max="8724" width="39.140625" style="2" customWidth="1"/>
    <col min="8725" max="8726" width="0" style="2" hidden="1" customWidth="1"/>
    <col min="8727" max="8727" width="15.7109375" style="2" customWidth="1"/>
    <col min="8728" max="8734" width="0" style="2" hidden="1" customWidth="1"/>
    <col min="8735" max="8735" width="16.28515625" style="2" customWidth="1"/>
    <col min="8736" max="8736" width="15.85546875" style="2" customWidth="1"/>
    <col min="8737" max="8737" width="16.7109375" style="2" customWidth="1"/>
    <col min="8738" max="8738" width="17.140625" style="2" customWidth="1"/>
    <col min="8739" max="8739" width="12.28515625" style="2" customWidth="1"/>
    <col min="8740" max="8740" width="13" style="2" customWidth="1"/>
    <col min="8741" max="8741" width="17.140625" style="2" customWidth="1"/>
    <col min="8742" max="8742" width="23.7109375" style="2" customWidth="1"/>
    <col min="8743" max="8752" width="0" style="2" hidden="1" customWidth="1"/>
    <col min="8753" max="8754" width="19.5703125" style="2" customWidth="1"/>
    <col min="8755" max="8755" width="13.5703125" style="2" customWidth="1"/>
    <col min="8756" max="8756" width="19.5703125" style="2" customWidth="1"/>
    <col min="8757" max="8757" width="25" style="2" customWidth="1"/>
    <col min="8758" max="8758" width="22.7109375" style="2" customWidth="1"/>
    <col min="8759" max="8759" width="12.5703125" style="2" customWidth="1"/>
    <col min="8760" max="8760" width="18.5703125" style="2" customWidth="1"/>
    <col min="8761" max="8761" width="15.7109375" style="2" customWidth="1"/>
    <col min="8762" max="8767" width="0" style="2" hidden="1" customWidth="1"/>
    <col min="8768" max="8770" width="11.42578125" style="2" customWidth="1"/>
    <col min="8771" max="8771" width="36.42578125" style="2" customWidth="1"/>
    <col min="8772" max="8777" width="11.42578125" style="2" customWidth="1"/>
    <col min="8778" max="8959" width="11.42578125" style="2"/>
    <col min="8960" max="8960" width="5.85546875" style="2" customWidth="1"/>
    <col min="8961" max="8961" width="20.7109375" style="2" customWidth="1"/>
    <col min="8962" max="8962" width="36.85546875" style="2" customWidth="1"/>
    <col min="8963" max="8963" width="28.7109375" style="2" customWidth="1"/>
    <col min="8964" max="8964" width="13.5703125" style="2" customWidth="1"/>
    <col min="8965" max="8971" width="0" style="2" hidden="1" customWidth="1"/>
    <col min="8972" max="8972" width="17.7109375" style="2" customWidth="1"/>
    <col min="8973" max="8974" width="15.140625" style="2" customWidth="1"/>
    <col min="8975" max="8975" width="16.42578125" style="2" customWidth="1"/>
    <col min="8976" max="8976" width="17.28515625" style="2" customWidth="1"/>
    <col min="8977" max="8977" width="19.85546875" style="2" customWidth="1"/>
    <col min="8978" max="8978" width="14.7109375" style="2" customWidth="1"/>
    <col min="8979" max="8979" width="46" style="2" customWidth="1"/>
    <col min="8980" max="8980" width="39.140625" style="2" customWidth="1"/>
    <col min="8981" max="8982" width="0" style="2" hidden="1" customWidth="1"/>
    <col min="8983" max="8983" width="15.7109375" style="2" customWidth="1"/>
    <col min="8984" max="8990" width="0" style="2" hidden="1" customWidth="1"/>
    <col min="8991" max="8991" width="16.28515625" style="2" customWidth="1"/>
    <col min="8992" max="8992" width="15.85546875" style="2" customWidth="1"/>
    <col min="8993" max="8993" width="16.7109375" style="2" customWidth="1"/>
    <col min="8994" max="8994" width="17.140625" style="2" customWidth="1"/>
    <col min="8995" max="8995" width="12.28515625" style="2" customWidth="1"/>
    <col min="8996" max="8996" width="13" style="2" customWidth="1"/>
    <col min="8997" max="8997" width="17.140625" style="2" customWidth="1"/>
    <col min="8998" max="8998" width="23.7109375" style="2" customWidth="1"/>
    <col min="8999" max="9008" width="0" style="2" hidden="1" customWidth="1"/>
    <col min="9009" max="9010" width="19.5703125" style="2" customWidth="1"/>
    <col min="9011" max="9011" width="13.5703125" style="2" customWidth="1"/>
    <col min="9012" max="9012" width="19.5703125" style="2" customWidth="1"/>
    <col min="9013" max="9013" width="25" style="2" customWidth="1"/>
    <col min="9014" max="9014" width="22.7109375" style="2" customWidth="1"/>
    <col min="9015" max="9015" width="12.5703125" style="2" customWidth="1"/>
    <col min="9016" max="9016" width="18.5703125" style="2" customWidth="1"/>
    <col min="9017" max="9017" width="15.7109375" style="2" customWidth="1"/>
    <col min="9018" max="9023" width="0" style="2" hidden="1" customWidth="1"/>
    <col min="9024" max="9026" width="11.42578125" style="2" customWidth="1"/>
    <col min="9027" max="9027" width="36.42578125" style="2" customWidth="1"/>
    <col min="9028" max="9033" width="11.42578125" style="2" customWidth="1"/>
    <col min="9034" max="9215" width="11.42578125" style="2"/>
    <col min="9216" max="9216" width="5.85546875" style="2" customWidth="1"/>
    <col min="9217" max="9217" width="20.7109375" style="2" customWidth="1"/>
    <col min="9218" max="9218" width="36.85546875" style="2" customWidth="1"/>
    <col min="9219" max="9219" width="28.7109375" style="2" customWidth="1"/>
    <col min="9220" max="9220" width="13.5703125" style="2" customWidth="1"/>
    <col min="9221" max="9227" width="0" style="2" hidden="1" customWidth="1"/>
    <col min="9228" max="9228" width="17.7109375" style="2" customWidth="1"/>
    <col min="9229" max="9230" width="15.140625" style="2" customWidth="1"/>
    <col min="9231" max="9231" width="16.42578125" style="2" customWidth="1"/>
    <col min="9232" max="9232" width="17.28515625" style="2" customWidth="1"/>
    <col min="9233" max="9233" width="19.85546875" style="2" customWidth="1"/>
    <col min="9234" max="9234" width="14.7109375" style="2" customWidth="1"/>
    <col min="9235" max="9235" width="46" style="2" customWidth="1"/>
    <col min="9236" max="9236" width="39.140625" style="2" customWidth="1"/>
    <col min="9237" max="9238" width="0" style="2" hidden="1" customWidth="1"/>
    <col min="9239" max="9239" width="15.7109375" style="2" customWidth="1"/>
    <col min="9240" max="9246" width="0" style="2" hidden="1" customWidth="1"/>
    <col min="9247" max="9247" width="16.28515625" style="2" customWidth="1"/>
    <col min="9248" max="9248" width="15.85546875" style="2" customWidth="1"/>
    <col min="9249" max="9249" width="16.7109375" style="2" customWidth="1"/>
    <col min="9250" max="9250" width="17.140625" style="2" customWidth="1"/>
    <col min="9251" max="9251" width="12.28515625" style="2" customWidth="1"/>
    <col min="9252" max="9252" width="13" style="2" customWidth="1"/>
    <col min="9253" max="9253" width="17.140625" style="2" customWidth="1"/>
    <col min="9254" max="9254" width="23.7109375" style="2" customWidth="1"/>
    <col min="9255" max="9264" width="0" style="2" hidden="1" customWidth="1"/>
    <col min="9265" max="9266" width="19.5703125" style="2" customWidth="1"/>
    <col min="9267" max="9267" width="13.5703125" style="2" customWidth="1"/>
    <col min="9268" max="9268" width="19.5703125" style="2" customWidth="1"/>
    <col min="9269" max="9269" width="25" style="2" customWidth="1"/>
    <col min="9270" max="9270" width="22.7109375" style="2" customWidth="1"/>
    <col min="9271" max="9271" width="12.5703125" style="2" customWidth="1"/>
    <col min="9272" max="9272" width="18.5703125" style="2" customWidth="1"/>
    <col min="9273" max="9273" width="15.7109375" style="2" customWidth="1"/>
    <col min="9274" max="9279" width="0" style="2" hidden="1" customWidth="1"/>
    <col min="9280" max="9282" width="11.42578125" style="2" customWidth="1"/>
    <col min="9283" max="9283" width="36.42578125" style="2" customWidth="1"/>
    <col min="9284" max="9289" width="11.42578125" style="2" customWidth="1"/>
    <col min="9290" max="9471" width="11.42578125" style="2"/>
    <col min="9472" max="9472" width="5.85546875" style="2" customWidth="1"/>
    <col min="9473" max="9473" width="20.7109375" style="2" customWidth="1"/>
    <col min="9474" max="9474" width="36.85546875" style="2" customWidth="1"/>
    <col min="9475" max="9475" width="28.7109375" style="2" customWidth="1"/>
    <col min="9476" max="9476" width="13.5703125" style="2" customWidth="1"/>
    <col min="9477" max="9483" width="0" style="2" hidden="1" customWidth="1"/>
    <col min="9484" max="9484" width="17.7109375" style="2" customWidth="1"/>
    <col min="9485" max="9486" width="15.140625" style="2" customWidth="1"/>
    <col min="9487" max="9487" width="16.42578125" style="2" customWidth="1"/>
    <col min="9488" max="9488" width="17.28515625" style="2" customWidth="1"/>
    <col min="9489" max="9489" width="19.85546875" style="2" customWidth="1"/>
    <col min="9490" max="9490" width="14.7109375" style="2" customWidth="1"/>
    <col min="9491" max="9491" width="46" style="2" customWidth="1"/>
    <col min="9492" max="9492" width="39.140625" style="2" customWidth="1"/>
    <col min="9493" max="9494" width="0" style="2" hidden="1" customWidth="1"/>
    <col min="9495" max="9495" width="15.7109375" style="2" customWidth="1"/>
    <col min="9496" max="9502" width="0" style="2" hidden="1" customWidth="1"/>
    <col min="9503" max="9503" width="16.28515625" style="2" customWidth="1"/>
    <col min="9504" max="9504" width="15.85546875" style="2" customWidth="1"/>
    <col min="9505" max="9505" width="16.7109375" style="2" customWidth="1"/>
    <col min="9506" max="9506" width="17.140625" style="2" customWidth="1"/>
    <col min="9507" max="9507" width="12.28515625" style="2" customWidth="1"/>
    <col min="9508" max="9508" width="13" style="2" customWidth="1"/>
    <col min="9509" max="9509" width="17.140625" style="2" customWidth="1"/>
    <col min="9510" max="9510" width="23.7109375" style="2" customWidth="1"/>
    <col min="9511" max="9520" width="0" style="2" hidden="1" customWidth="1"/>
    <col min="9521" max="9522" width="19.5703125" style="2" customWidth="1"/>
    <col min="9523" max="9523" width="13.5703125" style="2" customWidth="1"/>
    <col min="9524" max="9524" width="19.5703125" style="2" customWidth="1"/>
    <col min="9525" max="9525" width="25" style="2" customWidth="1"/>
    <col min="9526" max="9526" width="22.7109375" style="2" customWidth="1"/>
    <col min="9527" max="9527" width="12.5703125" style="2" customWidth="1"/>
    <col min="9528" max="9528" width="18.5703125" style="2" customWidth="1"/>
    <col min="9529" max="9529" width="15.7109375" style="2" customWidth="1"/>
    <col min="9530" max="9535" width="0" style="2" hidden="1" customWidth="1"/>
    <col min="9536" max="9538" width="11.42578125" style="2" customWidth="1"/>
    <col min="9539" max="9539" width="36.42578125" style="2" customWidth="1"/>
    <col min="9540" max="9545" width="11.42578125" style="2" customWidth="1"/>
    <col min="9546" max="9727" width="11.42578125" style="2"/>
    <col min="9728" max="9728" width="5.85546875" style="2" customWidth="1"/>
    <col min="9729" max="9729" width="20.7109375" style="2" customWidth="1"/>
    <col min="9730" max="9730" width="36.85546875" style="2" customWidth="1"/>
    <col min="9731" max="9731" width="28.7109375" style="2" customWidth="1"/>
    <col min="9732" max="9732" width="13.5703125" style="2" customWidth="1"/>
    <col min="9733" max="9739" width="0" style="2" hidden="1" customWidth="1"/>
    <col min="9740" max="9740" width="17.7109375" style="2" customWidth="1"/>
    <col min="9741" max="9742" width="15.140625" style="2" customWidth="1"/>
    <col min="9743" max="9743" width="16.42578125" style="2" customWidth="1"/>
    <col min="9744" max="9744" width="17.28515625" style="2" customWidth="1"/>
    <col min="9745" max="9745" width="19.85546875" style="2" customWidth="1"/>
    <col min="9746" max="9746" width="14.7109375" style="2" customWidth="1"/>
    <col min="9747" max="9747" width="46" style="2" customWidth="1"/>
    <col min="9748" max="9748" width="39.140625" style="2" customWidth="1"/>
    <col min="9749" max="9750" width="0" style="2" hidden="1" customWidth="1"/>
    <col min="9751" max="9751" width="15.7109375" style="2" customWidth="1"/>
    <col min="9752" max="9758" width="0" style="2" hidden="1" customWidth="1"/>
    <col min="9759" max="9759" width="16.28515625" style="2" customWidth="1"/>
    <col min="9760" max="9760" width="15.85546875" style="2" customWidth="1"/>
    <col min="9761" max="9761" width="16.7109375" style="2" customWidth="1"/>
    <col min="9762" max="9762" width="17.140625" style="2" customWidth="1"/>
    <col min="9763" max="9763" width="12.28515625" style="2" customWidth="1"/>
    <col min="9764" max="9764" width="13" style="2" customWidth="1"/>
    <col min="9765" max="9765" width="17.140625" style="2" customWidth="1"/>
    <col min="9766" max="9766" width="23.7109375" style="2" customWidth="1"/>
    <col min="9767" max="9776" width="0" style="2" hidden="1" customWidth="1"/>
    <col min="9777" max="9778" width="19.5703125" style="2" customWidth="1"/>
    <col min="9779" max="9779" width="13.5703125" style="2" customWidth="1"/>
    <col min="9780" max="9780" width="19.5703125" style="2" customWidth="1"/>
    <col min="9781" max="9781" width="25" style="2" customWidth="1"/>
    <col min="9782" max="9782" width="22.7109375" style="2" customWidth="1"/>
    <col min="9783" max="9783" width="12.5703125" style="2" customWidth="1"/>
    <col min="9784" max="9784" width="18.5703125" style="2" customWidth="1"/>
    <col min="9785" max="9785" width="15.7109375" style="2" customWidth="1"/>
    <col min="9786" max="9791" width="0" style="2" hidden="1" customWidth="1"/>
    <col min="9792" max="9794" width="11.42578125" style="2" customWidth="1"/>
    <col min="9795" max="9795" width="36.42578125" style="2" customWidth="1"/>
    <col min="9796" max="9801" width="11.42578125" style="2" customWidth="1"/>
    <col min="9802" max="9983" width="11.42578125" style="2"/>
    <col min="9984" max="9984" width="5.85546875" style="2" customWidth="1"/>
    <col min="9985" max="9985" width="20.7109375" style="2" customWidth="1"/>
    <col min="9986" max="9986" width="36.85546875" style="2" customWidth="1"/>
    <col min="9987" max="9987" width="28.7109375" style="2" customWidth="1"/>
    <col min="9988" max="9988" width="13.5703125" style="2" customWidth="1"/>
    <col min="9989" max="9995" width="0" style="2" hidden="1" customWidth="1"/>
    <col min="9996" max="9996" width="17.7109375" style="2" customWidth="1"/>
    <col min="9997" max="9998" width="15.140625" style="2" customWidth="1"/>
    <col min="9999" max="9999" width="16.42578125" style="2" customWidth="1"/>
    <col min="10000" max="10000" width="17.28515625" style="2" customWidth="1"/>
    <col min="10001" max="10001" width="19.85546875" style="2" customWidth="1"/>
    <col min="10002" max="10002" width="14.7109375" style="2" customWidth="1"/>
    <col min="10003" max="10003" width="46" style="2" customWidth="1"/>
    <col min="10004" max="10004" width="39.140625" style="2" customWidth="1"/>
    <col min="10005" max="10006" width="0" style="2" hidden="1" customWidth="1"/>
    <col min="10007" max="10007" width="15.7109375" style="2" customWidth="1"/>
    <col min="10008" max="10014" width="0" style="2" hidden="1" customWidth="1"/>
    <col min="10015" max="10015" width="16.28515625" style="2" customWidth="1"/>
    <col min="10016" max="10016" width="15.85546875" style="2" customWidth="1"/>
    <col min="10017" max="10017" width="16.7109375" style="2" customWidth="1"/>
    <col min="10018" max="10018" width="17.140625" style="2" customWidth="1"/>
    <col min="10019" max="10019" width="12.28515625" style="2" customWidth="1"/>
    <col min="10020" max="10020" width="13" style="2" customWidth="1"/>
    <col min="10021" max="10021" width="17.140625" style="2" customWidth="1"/>
    <col min="10022" max="10022" width="23.7109375" style="2" customWidth="1"/>
    <col min="10023" max="10032" width="0" style="2" hidden="1" customWidth="1"/>
    <col min="10033" max="10034" width="19.5703125" style="2" customWidth="1"/>
    <col min="10035" max="10035" width="13.5703125" style="2" customWidth="1"/>
    <col min="10036" max="10036" width="19.5703125" style="2" customWidth="1"/>
    <col min="10037" max="10037" width="25" style="2" customWidth="1"/>
    <col min="10038" max="10038" width="22.7109375" style="2" customWidth="1"/>
    <col min="10039" max="10039" width="12.5703125" style="2" customWidth="1"/>
    <col min="10040" max="10040" width="18.5703125" style="2" customWidth="1"/>
    <col min="10041" max="10041" width="15.7109375" style="2" customWidth="1"/>
    <col min="10042" max="10047" width="0" style="2" hidden="1" customWidth="1"/>
    <col min="10048" max="10050" width="11.42578125" style="2" customWidth="1"/>
    <col min="10051" max="10051" width="36.42578125" style="2" customWidth="1"/>
    <col min="10052" max="10057" width="11.42578125" style="2" customWidth="1"/>
    <col min="10058" max="10239" width="11.42578125" style="2"/>
    <col min="10240" max="10240" width="5.85546875" style="2" customWidth="1"/>
    <col min="10241" max="10241" width="20.7109375" style="2" customWidth="1"/>
    <col min="10242" max="10242" width="36.85546875" style="2" customWidth="1"/>
    <col min="10243" max="10243" width="28.7109375" style="2" customWidth="1"/>
    <col min="10244" max="10244" width="13.5703125" style="2" customWidth="1"/>
    <col min="10245" max="10251" width="0" style="2" hidden="1" customWidth="1"/>
    <col min="10252" max="10252" width="17.7109375" style="2" customWidth="1"/>
    <col min="10253" max="10254" width="15.140625" style="2" customWidth="1"/>
    <col min="10255" max="10255" width="16.42578125" style="2" customWidth="1"/>
    <col min="10256" max="10256" width="17.28515625" style="2" customWidth="1"/>
    <col min="10257" max="10257" width="19.85546875" style="2" customWidth="1"/>
    <col min="10258" max="10258" width="14.7109375" style="2" customWidth="1"/>
    <col min="10259" max="10259" width="46" style="2" customWidth="1"/>
    <col min="10260" max="10260" width="39.140625" style="2" customWidth="1"/>
    <col min="10261" max="10262" width="0" style="2" hidden="1" customWidth="1"/>
    <col min="10263" max="10263" width="15.7109375" style="2" customWidth="1"/>
    <col min="10264" max="10270" width="0" style="2" hidden="1" customWidth="1"/>
    <col min="10271" max="10271" width="16.28515625" style="2" customWidth="1"/>
    <col min="10272" max="10272" width="15.85546875" style="2" customWidth="1"/>
    <col min="10273" max="10273" width="16.7109375" style="2" customWidth="1"/>
    <col min="10274" max="10274" width="17.140625" style="2" customWidth="1"/>
    <col min="10275" max="10275" width="12.28515625" style="2" customWidth="1"/>
    <col min="10276" max="10276" width="13" style="2" customWidth="1"/>
    <col min="10277" max="10277" width="17.140625" style="2" customWidth="1"/>
    <col min="10278" max="10278" width="23.7109375" style="2" customWidth="1"/>
    <col min="10279" max="10288" width="0" style="2" hidden="1" customWidth="1"/>
    <col min="10289" max="10290" width="19.5703125" style="2" customWidth="1"/>
    <col min="10291" max="10291" width="13.5703125" style="2" customWidth="1"/>
    <col min="10292" max="10292" width="19.5703125" style="2" customWidth="1"/>
    <col min="10293" max="10293" width="25" style="2" customWidth="1"/>
    <col min="10294" max="10294" width="22.7109375" style="2" customWidth="1"/>
    <col min="10295" max="10295" width="12.5703125" style="2" customWidth="1"/>
    <col min="10296" max="10296" width="18.5703125" style="2" customWidth="1"/>
    <col min="10297" max="10297" width="15.7109375" style="2" customWidth="1"/>
    <col min="10298" max="10303" width="0" style="2" hidden="1" customWidth="1"/>
    <col min="10304" max="10306" width="11.42578125" style="2" customWidth="1"/>
    <col min="10307" max="10307" width="36.42578125" style="2" customWidth="1"/>
    <col min="10308" max="10313" width="11.42578125" style="2" customWidth="1"/>
    <col min="10314" max="10495" width="11.42578125" style="2"/>
    <col min="10496" max="10496" width="5.85546875" style="2" customWidth="1"/>
    <col min="10497" max="10497" width="20.7109375" style="2" customWidth="1"/>
    <col min="10498" max="10498" width="36.85546875" style="2" customWidth="1"/>
    <col min="10499" max="10499" width="28.7109375" style="2" customWidth="1"/>
    <col min="10500" max="10500" width="13.5703125" style="2" customWidth="1"/>
    <col min="10501" max="10507" width="0" style="2" hidden="1" customWidth="1"/>
    <col min="10508" max="10508" width="17.7109375" style="2" customWidth="1"/>
    <col min="10509" max="10510" width="15.140625" style="2" customWidth="1"/>
    <col min="10511" max="10511" width="16.42578125" style="2" customWidth="1"/>
    <col min="10512" max="10512" width="17.28515625" style="2" customWidth="1"/>
    <col min="10513" max="10513" width="19.85546875" style="2" customWidth="1"/>
    <col min="10514" max="10514" width="14.7109375" style="2" customWidth="1"/>
    <col min="10515" max="10515" width="46" style="2" customWidth="1"/>
    <col min="10516" max="10516" width="39.140625" style="2" customWidth="1"/>
    <col min="10517" max="10518" width="0" style="2" hidden="1" customWidth="1"/>
    <col min="10519" max="10519" width="15.7109375" style="2" customWidth="1"/>
    <col min="10520" max="10526" width="0" style="2" hidden="1" customWidth="1"/>
    <col min="10527" max="10527" width="16.28515625" style="2" customWidth="1"/>
    <col min="10528" max="10528" width="15.85546875" style="2" customWidth="1"/>
    <col min="10529" max="10529" width="16.7109375" style="2" customWidth="1"/>
    <col min="10530" max="10530" width="17.140625" style="2" customWidth="1"/>
    <col min="10531" max="10531" width="12.28515625" style="2" customWidth="1"/>
    <col min="10532" max="10532" width="13" style="2" customWidth="1"/>
    <col min="10533" max="10533" width="17.140625" style="2" customWidth="1"/>
    <col min="10534" max="10534" width="23.7109375" style="2" customWidth="1"/>
    <col min="10535" max="10544" width="0" style="2" hidden="1" customWidth="1"/>
    <col min="10545" max="10546" width="19.5703125" style="2" customWidth="1"/>
    <col min="10547" max="10547" width="13.5703125" style="2" customWidth="1"/>
    <col min="10548" max="10548" width="19.5703125" style="2" customWidth="1"/>
    <col min="10549" max="10549" width="25" style="2" customWidth="1"/>
    <col min="10550" max="10550" width="22.7109375" style="2" customWidth="1"/>
    <col min="10551" max="10551" width="12.5703125" style="2" customWidth="1"/>
    <col min="10552" max="10552" width="18.5703125" style="2" customWidth="1"/>
    <col min="10553" max="10553" width="15.7109375" style="2" customWidth="1"/>
    <col min="10554" max="10559" width="0" style="2" hidden="1" customWidth="1"/>
    <col min="10560" max="10562" width="11.42578125" style="2" customWidth="1"/>
    <col min="10563" max="10563" width="36.42578125" style="2" customWidth="1"/>
    <col min="10564" max="10569" width="11.42578125" style="2" customWidth="1"/>
    <col min="10570" max="10751" width="11.42578125" style="2"/>
    <col min="10752" max="10752" width="5.85546875" style="2" customWidth="1"/>
    <col min="10753" max="10753" width="20.7109375" style="2" customWidth="1"/>
    <col min="10754" max="10754" width="36.85546875" style="2" customWidth="1"/>
    <col min="10755" max="10755" width="28.7109375" style="2" customWidth="1"/>
    <col min="10756" max="10756" width="13.5703125" style="2" customWidth="1"/>
    <col min="10757" max="10763" width="0" style="2" hidden="1" customWidth="1"/>
    <col min="10764" max="10764" width="17.7109375" style="2" customWidth="1"/>
    <col min="10765" max="10766" width="15.140625" style="2" customWidth="1"/>
    <col min="10767" max="10767" width="16.42578125" style="2" customWidth="1"/>
    <col min="10768" max="10768" width="17.28515625" style="2" customWidth="1"/>
    <col min="10769" max="10769" width="19.85546875" style="2" customWidth="1"/>
    <col min="10770" max="10770" width="14.7109375" style="2" customWidth="1"/>
    <col min="10771" max="10771" width="46" style="2" customWidth="1"/>
    <col min="10772" max="10772" width="39.140625" style="2" customWidth="1"/>
    <col min="10773" max="10774" width="0" style="2" hidden="1" customWidth="1"/>
    <col min="10775" max="10775" width="15.7109375" style="2" customWidth="1"/>
    <col min="10776" max="10782" width="0" style="2" hidden="1" customWidth="1"/>
    <col min="10783" max="10783" width="16.28515625" style="2" customWidth="1"/>
    <col min="10784" max="10784" width="15.85546875" style="2" customWidth="1"/>
    <col min="10785" max="10785" width="16.7109375" style="2" customWidth="1"/>
    <col min="10786" max="10786" width="17.140625" style="2" customWidth="1"/>
    <col min="10787" max="10787" width="12.28515625" style="2" customWidth="1"/>
    <col min="10788" max="10788" width="13" style="2" customWidth="1"/>
    <col min="10789" max="10789" width="17.140625" style="2" customWidth="1"/>
    <col min="10790" max="10790" width="23.7109375" style="2" customWidth="1"/>
    <col min="10791" max="10800" width="0" style="2" hidden="1" customWidth="1"/>
    <col min="10801" max="10802" width="19.5703125" style="2" customWidth="1"/>
    <col min="10803" max="10803" width="13.5703125" style="2" customWidth="1"/>
    <col min="10804" max="10804" width="19.5703125" style="2" customWidth="1"/>
    <col min="10805" max="10805" width="25" style="2" customWidth="1"/>
    <col min="10806" max="10806" width="22.7109375" style="2" customWidth="1"/>
    <col min="10807" max="10807" width="12.5703125" style="2" customWidth="1"/>
    <col min="10808" max="10808" width="18.5703125" style="2" customWidth="1"/>
    <col min="10809" max="10809" width="15.7109375" style="2" customWidth="1"/>
    <col min="10810" max="10815" width="0" style="2" hidden="1" customWidth="1"/>
    <col min="10816" max="10818" width="11.42578125" style="2" customWidth="1"/>
    <col min="10819" max="10819" width="36.42578125" style="2" customWidth="1"/>
    <col min="10820" max="10825" width="11.42578125" style="2" customWidth="1"/>
    <col min="10826" max="11007" width="11.42578125" style="2"/>
    <col min="11008" max="11008" width="5.85546875" style="2" customWidth="1"/>
    <col min="11009" max="11009" width="20.7109375" style="2" customWidth="1"/>
    <col min="11010" max="11010" width="36.85546875" style="2" customWidth="1"/>
    <col min="11011" max="11011" width="28.7109375" style="2" customWidth="1"/>
    <col min="11012" max="11012" width="13.5703125" style="2" customWidth="1"/>
    <col min="11013" max="11019" width="0" style="2" hidden="1" customWidth="1"/>
    <col min="11020" max="11020" width="17.7109375" style="2" customWidth="1"/>
    <col min="11021" max="11022" width="15.140625" style="2" customWidth="1"/>
    <col min="11023" max="11023" width="16.42578125" style="2" customWidth="1"/>
    <col min="11024" max="11024" width="17.28515625" style="2" customWidth="1"/>
    <col min="11025" max="11025" width="19.85546875" style="2" customWidth="1"/>
    <col min="11026" max="11026" width="14.7109375" style="2" customWidth="1"/>
    <col min="11027" max="11027" width="46" style="2" customWidth="1"/>
    <col min="11028" max="11028" width="39.140625" style="2" customWidth="1"/>
    <col min="11029" max="11030" width="0" style="2" hidden="1" customWidth="1"/>
    <col min="11031" max="11031" width="15.7109375" style="2" customWidth="1"/>
    <col min="11032" max="11038" width="0" style="2" hidden="1" customWidth="1"/>
    <col min="11039" max="11039" width="16.28515625" style="2" customWidth="1"/>
    <col min="11040" max="11040" width="15.85546875" style="2" customWidth="1"/>
    <col min="11041" max="11041" width="16.7109375" style="2" customWidth="1"/>
    <col min="11042" max="11042" width="17.140625" style="2" customWidth="1"/>
    <col min="11043" max="11043" width="12.28515625" style="2" customWidth="1"/>
    <col min="11044" max="11044" width="13" style="2" customWidth="1"/>
    <col min="11045" max="11045" width="17.140625" style="2" customWidth="1"/>
    <col min="11046" max="11046" width="23.7109375" style="2" customWidth="1"/>
    <col min="11047" max="11056" width="0" style="2" hidden="1" customWidth="1"/>
    <col min="11057" max="11058" width="19.5703125" style="2" customWidth="1"/>
    <col min="11059" max="11059" width="13.5703125" style="2" customWidth="1"/>
    <col min="11060" max="11060" width="19.5703125" style="2" customWidth="1"/>
    <col min="11061" max="11061" width="25" style="2" customWidth="1"/>
    <col min="11062" max="11062" width="22.7109375" style="2" customWidth="1"/>
    <col min="11063" max="11063" width="12.5703125" style="2" customWidth="1"/>
    <col min="11064" max="11064" width="18.5703125" style="2" customWidth="1"/>
    <col min="11065" max="11065" width="15.7109375" style="2" customWidth="1"/>
    <col min="11066" max="11071" width="0" style="2" hidden="1" customWidth="1"/>
    <col min="11072" max="11074" width="11.42578125" style="2" customWidth="1"/>
    <col min="11075" max="11075" width="36.42578125" style="2" customWidth="1"/>
    <col min="11076" max="11081" width="11.42578125" style="2" customWidth="1"/>
    <col min="11082" max="11263" width="11.42578125" style="2"/>
    <col min="11264" max="11264" width="5.85546875" style="2" customWidth="1"/>
    <col min="11265" max="11265" width="20.7109375" style="2" customWidth="1"/>
    <col min="11266" max="11266" width="36.85546875" style="2" customWidth="1"/>
    <col min="11267" max="11267" width="28.7109375" style="2" customWidth="1"/>
    <col min="11268" max="11268" width="13.5703125" style="2" customWidth="1"/>
    <col min="11269" max="11275" width="0" style="2" hidden="1" customWidth="1"/>
    <col min="11276" max="11276" width="17.7109375" style="2" customWidth="1"/>
    <col min="11277" max="11278" width="15.140625" style="2" customWidth="1"/>
    <col min="11279" max="11279" width="16.42578125" style="2" customWidth="1"/>
    <col min="11280" max="11280" width="17.28515625" style="2" customWidth="1"/>
    <col min="11281" max="11281" width="19.85546875" style="2" customWidth="1"/>
    <col min="11282" max="11282" width="14.7109375" style="2" customWidth="1"/>
    <col min="11283" max="11283" width="46" style="2" customWidth="1"/>
    <col min="11284" max="11284" width="39.140625" style="2" customWidth="1"/>
    <col min="11285" max="11286" width="0" style="2" hidden="1" customWidth="1"/>
    <col min="11287" max="11287" width="15.7109375" style="2" customWidth="1"/>
    <col min="11288" max="11294" width="0" style="2" hidden="1" customWidth="1"/>
    <col min="11295" max="11295" width="16.28515625" style="2" customWidth="1"/>
    <col min="11296" max="11296" width="15.85546875" style="2" customWidth="1"/>
    <col min="11297" max="11297" width="16.7109375" style="2" customWidth="1"/>
    <col min="11298" max="11298" width="17.140625" style="2" customWidth="1"/>
    <col min="11299" max="11299" width="12.28515625" style="2" customWidth="1"/>
    <col min="11300" max="11300" width="13" style="2" customWidth="1"/>
    <col min="11301" max="11301" width="17.140625" style="2" customWidth="1"/>
    <col min="11302" max="11302" width="23.7109375" style="2" customWidth="1"/>
    <col min="11303" max="11312" width="0" style="2" hidden="1" customWidth="1"/>
    <col min="11313" max="11314" width="19.5703125" style="2" customWidth="1"/>
    <col min="11315" max="11315" width="13.5703125" style="2" customWidth="1"/>
    <col min="11316" max="11316" width="19.5703125" style="2" customWidth="1"/>
    <col min="11317" max="11317" width="25" style="2" customWidth="1"/>
    <col min="11318" max="11318" width="22.7109375" style="2" customWidth="1"/>
    <col min="11319" max="11319" width="12.5703125" style="2" customWidth="1"/>
    <col min="11320" max="11320" width="18.5703125" style="2" customWidth="1"/>
    <col min="11321" max="11321" width="15.7109375" style="2" customWidth="1"/>
    <col min="11322" max="11327" width="0" style="2" hidden="1" customWidth="1"/>
    <col min="11328" max="11330" width="11.42578125" style="2" customWidth="1"/>
    <col min="11331" max="11331" width="36.42578125" style="2" customWidth="1"/>
    <col min="11332" max="11337" width="11.42578125" style="2" customWidth="1"/>
    <col min="11338" max="11519" width="11.42578125" style="2"/>
    <col min="11520" max="11520" width="5.85546875" style="2" customWidth="1"/>
    <col min="11521" max="11521" width="20.7109375" style="2" customWidth="1"/>
    <col min="11522" max="11522" width="36.85546875" style="2" customWidth="1"/>
    <col min="11523" max="11523" width="28.7109375" style="2" customWidth="1"/>
    <col min="11524" max="11524" width="13.5703125" style="2" customWidth="1"/>
    <col min="11525" max="11531" width="0" style="2" hidden="1" customWidth="1"/>
    <col min="11532" max="11532" width="17.7109375" style="2" customWidth="1"/>
    <col min="11533" max="11534" width="15.140625" style="2" customWidth="1"/>
    <col min="11535" max="11535" width="16.42578125" style="2" customWidth="1"/>
    <col min="11536" max="11536" width="17.28515625" style="2" customWidth="1"/>
    <col min="11537" max="11537" width="19.85546875" style="2" customWidth="1"/>
    <col min="11538" max="11538" width="14.7109375" style="2" customWidth="1"/>
    <col min="11539" max="11539" width="46" style="2" customWidth="1"/>
    <col min="11540" max="11540" width="39.140625" style="2" customWidth="1"/>
    <col min="11541" max="11542" width="0" style="2" hidden="1" customWidth="1"/>
    <col min="11543" max="11543" width="15.7109375" style="2" customWidth="1"/>
    <col min="11544" max="11550" width="0" style="2" hidden="1" customWidth="1"/>
    <col min="11551" max="11551" width="16.28515625" style="2" customWidth="1"/>
    <col min="11552" max="11552" width="15.85546875" style="2" customWidth="1"/>
    <col min="11553" max="11553" width="16.7109375" style="2" customWidth="1"/>
    <col min="11554" max="11554" width="17.140625" style="2" customWidth="1"/>
    <col min="11555" max="11555" width="12.28515625" style="2" customWidth="1"/>
    <col min="11556" max="11556" width="13" style="2" customWidth="1"/>
    <col min="11557" max="11557" width="17.140625" style="2" customWidth="1"/>
    <col min="11558" max="11558" width="23.7109375" style="2" customWidth="1"/>
    <col min="11559" max="11568" width="0" style="2" hidden="1" customWidth="1"/>
    <col min="11569" max="11570" width="19.5703125" style="2" customWidth="1"/>
    <col min="11571" max="11571" width="13.5703125" style="2" customWidth="1"/>
    <col min="11572" max="11572" width="19.5703125" style="2" customWidth="1"/>
    <col min="11573" max="11573" width="25" style="2" customWidth="1"/>
    <col min="11574" max="11574" width="22.7109375" style="2" customWidth="1"/>
    <col min="11575" max="11575" width="12.5703125" style="2" customWidth="1"/>
    <col min="11576" max="11576" width="18.5703125" style="2" customWidth="1"/>
    <col min="11577" max="11577" width="15.7109375" style="2" customWidth="1"/>
    <col min="11578" max="11583" width="0" style="2" hidden="1" customWidth="1"/>
    <col min="11584" max="11586" width="11.42578125" style="2" customWidth="1"/>
    <col min="11587" max="11587" width="36.42578125" style="2" customWidth="1"/>
    <col min="11588" max="11593" width="11.42578125" style="2" customWidth="1"/>
    <col min="11594" max="11775" width="11.42578125" style="2"/>
    <col min="11776" max="11776" width="5.85546875" style="2" customWidth="1"/>
    <col min="11777" max="11777" width="20.7109375" style="2" customWidth="1"/>
    <col min="11778" max="11778" width="36.85546875" style="2" customWidth="1"/>
    <col min="11779" max="11779" width="28.7109375" style="2" customWidth="1"/>
    <col min="11780" max="11780" width="13.5703125" style="2" customWidth="1"/>
    <col min="11781" max="11787" width="0" style="2" hidden="1" customWidth="1"/>
    <col min="11788" max="11788" width="17.7109375" style="2" customWidth="1"/>
    <col min="11789" max="11790" width="15.140625" style="2" customWidth="1"/>
    <col min="11791" max="11791" width="16.42578125" style="2" customWidth="1"/>
    <col min="11792" max="11792" width="17.28515625" style="2" customWidth="1"/>
    <col min="11793" max="11793" width="19.85546875" style="2" customWidth="1"/>
    <col min="11794" max="11794" width="14.7109375" style="2" customWidth="1"/>
    <col min="11795" max="11795" width="46" style="2" customWidth="1"/>
    <col min="11796" max="11796" width="39.140625" style="2" customWidth="1"/>
    <col min="11797" max="11798" width="0" style="2" hidden="1" customWidth="1"/>
    <col min="11799" max="11799" width="15.7109375" style="2" customWidth="1"/>
    <col min="11800" max="11806" width="0" style="2" hidden="1" customWidth="1"/>
    <col min="11807" max="11807" width="16.28515625" style="2" customWidth="1"/>
    <col min="11808" max="11808" width="15.85546875" style="2" customWidth="1"/>
    <col min="11809" max="11809" width="16.7109375" style="2" customWidth="1"/>
    <col min="11810" max="11810" width="17.140625" style="2" customWidth="1"/>
    <col min="11811" max="11811" width="12.28515625" style="2" customWidth="1"/>
    <col min="11812" max="11812" width="13" style="2" customWidth="1"/>
    <col min="11813" max="11813" width="17.140625" style="2" customWidth="1"/>
    <col min="11814" max="11814" width="23.7109375" style="2" customWidth="1"/>
    <col min="11815" max="11824" width="0" style="2" hidden="1" customWidth="1"/>
    <col min="11825" max="11826" width="19.5703125" style="2" customWidth="1"/>
    <col min="11827" max="11827" width="13.5703125" style="2" customWidth="1"/>
    <col min="11828" max="11828" width="19.5703125" style="2" customWidth="1"/>
    <col min="11829" max="11829" width="25" style="2" customWidth="1"/>
    <col min="11830" max="11830" width="22.7109375" style="2" customWidth="1"/>
    <col min="11831" max="11831" width="12.5703125" style="2" customWidth="1"/>
    <col min="11832" max="11832" width="18.5703125" style="2" customWidth="1"/>
    <col min="11833" max="11833" width="15.7109375" style="2" customWidth="1"/>
    <col min="11834" max="11839" width="0" style="2" hidden="1" customWidth="1"/>
    <col min="11840" max="11842" width="11.42578125" style="2" customWidth="1"/>
    <col min="11843" max="11843" width="36.42578125" style="2" customWidth="1"/>
    <col min="11844" max="11849" width="11.42578125" style="2" customWidth="1"/>
    <col min="11850" max="12031" width="11.42578125" style="2"/>
    <col min="12032" max="12032" width="5.85546875" style="2" customWidth="1"/>
    <col min="12033" max="12033" width="20.7109375" style="2" customWidth="1"/>
    <col min="12034" max="12034" width="36.85546875" style="2" customWidth="1"/>
    <col min="12035" max="12035" width="28.7109375" style="2" customWidth="1"/>
    <col min="12036" max="12036" width="13.5703125" style="2" customWidth="1"/>
    <col min="12037" max="12043" width="0" style="2" hidden="1" customWidth="1"/>
    <col min="12044" max="12044" width="17.7109375" style="2" customWidth="1"/>
    <col min="12045" max="12046" width="15.140625" style="2" customWidth="1"/>
    <col min="12047" max="12047" width="16.42578125" style="2" customWidth="1"/>
    <col min="12048" max="12048" width="17.28515625" style="2" customWidth="1"/>
    <col min="12049" max="12049" width="19.85546875" style="2" customWidth="1"/>
    <col min="12050" max="12050" width="14.7109375" style="2" customWidth="1"/>
    <col min="12051" max="12051" width="46" style="2" customWidth="1"/>
    <col min="12052" max="12052" width="39.140625" style="2" customWidth="1"/>
    <col min="12053" max="12054" width="0" style="2" hidden="1" customWidth="1"/>
    <col min="12055" max="12055" width="15.7109375" style="2" customWidth="1"/>
    <col min="12056" max="12062" width="0" style="2" hidden="1" customWidth="1"/>
    <col min="12063" max="12063" width="16.28515625" style="2" customWidth="1"/>
    <col min="12064" max="12064" width="15.85546875" style="2" customWidth="1"/>
    <col min="12065" max="12065" width="16.7109375" style="2" customWidth="1"/>
    <col min="12066" max="12066" width="17.140625" style="2" customWidth="1"/>
    <col min="12067" max="12067" width="12.28515625" style="2" customWidth="1"/>
    <col min="12068" max="12068" width="13" style="2" customWidth="1"/>
    <col min="12069" max="12069" width="17.140625" style="2" customWidth="1"/>
    <col min="12070" max="12070" width="23.7109375" style="2" customWidth="1"/>
    <col min="12071" max="12080" width="0" style="2" hidden="1" customWidth="1"/>
    <col min="12081" max="12082" width="19.5703125" style="2" customWidth="1"/>
    <col min="12083" max="12083" width="13.5703125" style="2" customWidth="1"/>
    <col min="12084" max="12084" width="19.5703125" style="2" customWidth="1"/>
    <col min="12085" max="12085" width="25" style="2" customWidth="1"/>
    <col min="12086" max="12086" width="22.7109375" style="2" customWidth="1"/>
    <col min="12087" max="12087" width="12.5703125" style="2" customWidth="1"/>
    <col min="12088" max="12088" width="18.5703125" style="2" customWidth="1"/>
    <col min="12089" max="12089" width="15.7109375" style="2" customWidth="1"/>
    <col min="12090" max="12095" width="0" style="2" hidden="1" customWidth="1"/>
    <col min="12096" max="12098" width="11.42578125" style="2" customWidth="1"/>
    <col min="12099" max="12099" width="36.42578125" style="2" customWidth="1"/>
    <col min="12100" max="12105" width="11.42578125" style="2" customWidth="1"/>
    <col min="12106" max="12287" width="11.42578125" style="2"/>
    <col min="12288" max="12288" width="5.85546875" style="2" customWidth="1"/>
    <col min="12289" max="12289" width="20.7109375" style="2" customWidth="1"/>
    <col min="12290" max="12290" width="36.85546875" style="2" customWidth="1"/>
    <col min="12291" max="12291" width="28.7109375" style="2" customWidth="1"/>
    <col min="12292" max="12292" width="13.5703125" style="2" customWidth="1"/>
    <col min="12293" max="12299" width="0" style="2" hidden="1" customWidth="1"/>
    <col min="12300" max="12300" width="17.7109375" style="2" customWidth="1"/>
    <col min="12301" max="12302" width="15.140625" style="2" customWidth="1"/>
    <col min="12303" max="12303" width="16.42578125" style="2" customWidth="1"/>
    <col min="12304" max="12304" width="17.28515625" style="2" customWidth="1"/>
    <col min="12305" max="12305" width="19.85546875" style="2" customWidth="1"/>
    <col min="12306" max="12306" width="14.7109375" style="2" customWidth="1"/>
    <col min="12307" max="12307" width="46" style="2" customWidth="1"/>
    <col min="12308" max="12308" width="39.140625" style="2" customWidth="1"/>
    <col min="12309" max="12310" width="0" style="2" hidden="1" customWidth="1"/>
    <col min="12311" max="12311" width="15.7109375" style="2" customWidth="1"/>
    <col min="12312" max="12318" width="0" style="2" hidden="1" customWidth="1"/>
    <col min="12319" max="12319" width="16.28515625" style="2" customWidth="1"/>
    <col min="12320" max="12320" width="15.85546875" style="2" customWidth="1"/>
    <col min="12321" max="12321" width="16.7109375" style="2" customWidth="1"/>
    <col min="12322" max="12322" width="17.140625" style="2" customWidth="1"/>
    <col min="12323" max="12323" width="12.28515625" style="2" customWidth="1"/>
    <col min="12324" max="12324" width="13" style="2" customWidth="1"/>
    <col min="12325" max="12325" width="17.140625" style="2" customWidth="1"/>
    <col min="12326" max="12326" width="23.7109375" style="2" customWidth="1"/>
    <col min="12327" max="12336" width="0" style="2" hidden="1" customWidth="1"/>
    <col min="12337" max="12338" width="19.5703125" style="2" customWidth="1"/>
    <col min="12339" max="12339" width="13.5703125" style="2" customWidth="1"/>
    <col min="12340" max="12340" width="19.5703125" style="2" customWidth="1"/>
    <col min="12341" max="12341" width="25" style="2" customWidth="1"/>
    <col min="12342" max="12342" width="22.7109375" style="2" customWidth="1"/>
    <col min="12343" max="12343" width="12.5703125" style="2" customWidth="1"/>
    <col min="12344" max="12344" width="18.5703125" style="2" customWidth="1"/>
    <col min="12345" max="12345" width="15.7109375" style="2" customWidth="1"/>
    <col min="12346" max="12351" width="0" style="2" hidden="1" customWidth="1"/>
    <col min="12352" max="12354" width="11.42578125" style="2" customWidth="1"/>
    <col min="12355" max="12355" width="36.42578125" style="2" customWidth="1"/>
    <col min="12356" max="12361" width="11.42578125" style="2" customWidth="1"/>
    <col min="12362" max="12543" width="11.42578125" style="2"/>
    <col min="12544" max="12544" width="5.85546875" style="2" customWidth="1"/>
    <col min="12545" max="12545" width="20.7109375" style="2" customWidth="1"/>
    <col min="12546" max="12546" width="36.85546875" style="2" customWidth="1"/>
    <col min="12547" max="12547" width="28.7109375" style="2" customWidth="1"/>
    <col min="12548" max="12548" width="13.5703125" style="2" customWidth="1"/>
    <col min="12549" max="12555" width="0" style="2" hidden="1" customWidth="1"/>
    <col min="12556" max="12556" width="17.7109375" style="2" customWidth="1"/>
    <col min="12557" max="12558" width="15.140625" style="2" customWidth="1"/>
    <col min="12559" max="12559" width="16.42578125" style="2" customWidth="1"/>
    <col min="12560" max="12560" width="17.28515625" style="2" customWidth="1"/>
    <col min="12561" max="12561" width="19.85546875" style="2" customWidth="1"/>
    <col min="12562" max="12562" width="14.7109375" style="2" customWidth="1"/>
    <col min="12563" max="12563" width="46" style="2" customWidth="1"/>
    <col min="12564" max="12564" width="39.140625" style="2" customWidth="1"/>
    <col min="12565" max="12566" width="0" style="2" hidden="1" customWidth="1"/>
    <col min="12567" max="12567" width="15.7109375" style="2" customWidth="1"/>
    <col min="12568" max="12574" width="0" style="2" hidden="1" customWidth="1"/>
    <col min="12575" max="12575" width="16.28515625" style="2" customWidth="1"/>
    <col min="12576" max="12576" width="15.85546875" style="2" customWidth="1"/>
    <col min="12577" max="12577" width="16.7109375" style="2" customWidth="1"/>
    <col min="12578" max="12578" width="17.140625" style="2" customWidth="1"/>
    <col min="12579" max="12579" width="12.28515625" style="2" customWidth="1"/>
    <col min="12580" max="12580" width="13" style="2" customWidth="1"/>
    <col min="12581" max="12581" width="17.140625" style="2" customWidth="1"/>
    <col min="12582" max="12582" width="23.7109375" style="2" customWidth="1"/>
    <col min="12583" max="12592" width="0" style="2" hidden="1" customWidth="1"/>
    <col min="12593" max="12594" width="19.5703125" style="2" customWidth="1"/>
    <col min="12595" max="12595" width="13.5703125" style="2" customWidth="1"/>
    <col min="12596" max="12596" width="19.5703125" style="2" customWidth="1"/>
    <col min="12597" max="12597" width="25" style="2" customWidth="1"/>
    <col min="12598" max="12598" width="22.7109375" style="2" customWidth="1"/>
    <col min="12599" max="12599" width="12.5703125" style="2" customWidth="1"/>
    <col min="12600" max="12600" width="18.5703125" style="2" customWidth="1"/>
    <col min="12601" max="12601" width="15.7109375" style="2" customWidth="1"/>
    <col min="12602" max="12607" width="0" style="2" hidden="1" customWidth="1"/>
    <col min="12608" max="12610" width="11.42578125" style="2" customWidth="1"/>
    <col min="12611" max="12611" width="36.42578125" style="2" customWidth="1"/>
    <col min="12612" max="12617" width="11.42578125" style="2" customWidth="1"/>
    <col min="12618" max="12799" width="11.42578125" style="2"/>
    <col min="12800" max="12800" width="5.85546875" style="2" customWidth="1"/>
    <col min="12801" max="12801" width="20.7109375" style="2" customWidth="1"/>
    <col min="12802" max="12802" width="36.85546875" style="2" customWidth="1"/>
    <col min="12803" max="12803" width="28.7109375" style="2" customWidth="1"/>
    <col min="12804" max="12804" width="13.5703125" style="2" customWidth="1"/>
    <col min="12805" max="12811" width="0" style="2" hidden="1" customWidth="1"/>
    <col min="12812" max="12812" width="17.7109375" style="2" customWidth="1"/>
    <col min="12813" max="12814" width="15.140625" style="2" customWidth="1"/>
    <col min="12815" max="12815" width="16.42578125" style="2" customWidth="1"/>
    <col min="12816" max="12816" width="17.28515625" style="2" customWidth="1"/>
    <col min="12817" max="12817" width="19.85546875" style="2" customWidth="1"/>
    <col min="12818" max="12818" width="14.7109375" style="2" customWidth="1"/>
    <col min="12819" max="12819" width="46" style="2" customWidth="1"/>
    <col min="12820" max="12820" width="39.140625" style="2" customWidth="1"/>
    <col min="12821" max="12822" width="0" style="2" hidden="1" customWidth="1"/>
    <col min="12823" max="12823" width="15.7109375" style="2" customWidth="1"/>
    <col min="12824" max="12830" width="0" style="2" hidden="1" customWidth="1"/>
    <col min="12831" max="12831" width="16.28515625" style="2" customWidth="1"/>
    <col min="12832" max="12832" width="15.85546875" style="2" customWidth="1"/>
    <col min="12833" max="12833" width="16.7109375" style="2" customWidth="1"/>
    <col min="12834" max="12834" width="17.140625" style="2" customWidth="1"/>
    <col min="12835" max="12835" width="12.28515625" style="2" customWidth="1"/>
    <col min="12836" max="12836" width="13" style="2" customWidth="1"/>
    <col min="12837" max="12837" width="17.140625" style="2" customWidth="1"/>
    <col min="12838" max="12838" width="23.7109375" style="2" customWidth="1"/>
    <col min="12839" max="12848" width="0" style="2" hidden="1" customWidth="1"/>
    <col min="12849" max="12850" width="19.5703125" style="2" customWidth="1"/>
    <col min="12851" max="12851" width="13.5703125" style="2" customWidth="1"/>
    <col min="12852" max="12852" width="19.5703125" style="2" customWidth="1"/>
    <col min="12853" max="12853" width="25" style="2" customWidth="1"/>
    <col min="12854" max="12854" width="22.7109375" style="2" customWidth="1"/>
    <col min="12855" max="12855" width="12.5703125" style="2" customWidth="1"/>
    <col min="12856" max="12856" width="18.5703125" style="2" customWidth="1"/>
    <col min="12857" max="12857" width="15.7109375" style="2" customWidth="1"/>
    <col min="12858" max="12863" width="0" style="2" hidden="1" customWidth="1"/>
    <col min="12864" max="12866" width="11.42578125" style="2" customWidth="1"/>
    <col min="12867" max="12867" width="36.42578125" style="2" customWidth="1"/>
    <col min="12868" max="12873" width="11.42578125" style="2" customWidth="1"/>
    <col min="12874" max="13055" width="11.42578125" style="2"/>
    <col min="13056" max="13056" width="5.85546875" style="2" customWidth="1"/>
    <col min="13057" max="13057" width="20.7109375" style="2" customWidth="1"/>
    <col min="13058" max="13058" width="36.85546875" style="2" customWidth="1"/>
    <col min="13059" max="13059" width="28.7109375" style="2" customWidth="1"/>
    <col min="13060" max="13060" width="13.5703125" style="2" customWidth="1"/>
    <col min="13061" max="13067" width="0" style="2" hidden="1" customWidth="1"/>
    <col min="13068" max="13068" width="17.7109375" style="2" customWidth="1"/>
    <col min="13069" max="13070" width="15.140625" style="2" customWidth="1"/>
    <col min="13071" max="13071" width="16.42578125" style="2" customWidth="1"/>
    <col min="13072" max="13072" width="17.28515625" style="2" customWidth="1"/>
    <col min="13073" max="13073" width="19.85546875" style="2" customWidth="1"/>
    <col min="13074" max="13074" width="14.7109375" style="2" customWidth="1"/>
    <col min="13075" max="13075" width="46" style="2" customWidth="1"/>
    <col min="13076" max="13076" width="39.140625" style="2" customWidth="1"/>
    <col min="13077" max="13078" width="0" style="2" hidden="1" customWidth="1"/>
    <col min="13079" max="13079" width="15.7109375" style="2" customWidth="1"/>
    <col min="13080" max="13086" width="0" style="2" hidden="1" customWidth="1"/>
    <col min="13087" max="13087" width="16.28515625" style="2" customWidth="1"/>
    <col min="13088" max="13088" width="15.85546875" style="2" customWidth="1"/>
    <col min="13089" max="13089" width="16.7109375" style="2" customWidth="1"/>
    <col min="13090" max="13090" width="17.140625" style="2" customWidth="1"/>
    <col min="13091" max="13091" width="12.28515625" style="2" customWidth="1"/>
    <col min="13092" max="13092" width="13" style="2" customWidth="1"/>
    <col min="13093" max="13093" width="17.140625" style="2" customWidth="1"/>
    <col min="13094" max="13094" width="23.7109375" style="2" customWidth="1"/>
    <col min="13095" max="13104" width="0" style="2" hidden="1" customWidth="1"/>
    <col min="13105" max="13106" width="19.5703125" style="2" customWidth="1"/>
    <col min="13107" max="13107" width="13.5703125" style="2" customWidth="1"/>
    <col min="13108" max="13108" width="19.5703125" style="2" customWidth="1"/>
    <col min="13109" max="13109" width="25" style="2" customWidth="1"/>
    <col min="13110" max="13110" width="22.7109375" style="2" customWidth="1"/>
    <col min="13111" max="13111" width="12.5703125" style="2" customWidth="1"/>
    <col min="13112" max="13112" width="18.5703125" style="2" customWidth="1"/>
    <col min="13113" max="13113" width="15.7109375" style="2" customWidth="1"/>
    <col min="13114" max="13119" width="0" style="2" hidden="1" customWidth="1"/>
    <col min="13120" max="13122" width="11.42578125" style="2" customWidth="1"/>
    <col min="13123" max="13123" width="36.42578125" style="2" customWidth="1"/>
    <col min="13124" max="13129" width="11.42578125" style="2" customWidth="1"/>
    <col min="13130" max="13311" width="11.42578125" style="2"/>
    <col min="13312" max="13312" width="5.85546875" style="2" customWidth="1"/>
    <col min="13313" max="13313" width="20.7109375" style="2" customWidth="1"/>
    <col min="13314" max="13314" width="36.85546875" style="2" customWidth="1"/>
    <col min="13315" max="13315" width="28.7109375" style="2" customWidth="1"/>
    <col min="13316" max="13316" width="13.5703125" style="2" customWidth="1"/>
    <col min="13317" max="13323" width="0" style="2" hidden="1" customWidth="1"/>
    <col min="13324" max="13324" width="17.7109375" style="2" customWidth="1"/>
    <col min="13325" max="13326" width="15.140625" style="2" customWidth="1"/>
    <col min="13327" max="13327" width="16.42578125" style="2" customWidth="1"/>
    <col min="13328" max="13328" width="17.28515625" style="2" customWidth="1"/>
    <col min="13329" max="13329" width="19.85546875" style="2" customWidth="1"/>
    <col min="13330" max="13330" width="14.7109375" style="2" customWidth="1"/>
    <col min="13331" max="13331" width="46" style="2" customWidth="1"/>
    <col min="13332" max="13332" width="39.140625" style="2" customWidth="1"/>
    <col min="13333" max="13334" width="0" style="2" hidden="1" customWidth="1"/>
    <col min="13335" max="13335" width="15.7109375" style="2" customWidth="1"/>
    <col min="13336" max="13342" width="0" style="2" hidden="1" customWidth="1"/>
    <col min="13343" max="13343" width="16.28515625" style="2" customWidth="1"/>
    <col min="13344" max="13344" width="15.85546875" style="2" customWidth="1"/>
    <col min="13345" max="13345" width="16.7109375" style="2" customWidth="1"/>
    <col min="13346" max="13346" width="17.140625" style="2" customWidth="1"/>
    <col min="13347" max="13347" width="12.28515625" style="2" customWidth="1"/>
    <col min="13348" max="13348" width="13" style="2" customWidth="1"/>
    <col min="13349" max="13349" width="17.140625" style="2" customWidth="1"/>
    <col min="13350" max="13350" width="23.7109375" style="2" customWidth="1"/>
    <col min="13351" max="13360" width="0" style="2" hidden="1" customWidth="1"/>
    <col min="13361" max="13362" width="19.5703125" style="2" customWidth="1"/>
    <col min="13363" max="13363" width="13.5703125" style="2" customWidth="1"/>
    <col min="13364" max="13364" width="19.5703125" style="2" customWidth="1"/>
    <col min="13365" max="13365" width="25" style="2" customWidth="1"/>
    <col min="13366" max="13366" width="22.7109375" style="2" customWidth="1"/>
    <col min="13367" max="13367" width="12.5703125" style="2" customWidth="1"/>
    <col min="13368" max="13368" width="18.5703125" style="2" customWidth="1"/>
    <col min="13369" max="13369" width="15.7109375" style="2" customWidth="1"/>
    <col min="13370" max="13375" width="0" style="2" hidden="1" customWidth="1"/>
    <col min="13376" max="13378" width="11.42578125" style="2" customWidth="1"/>
    <col min="13379" max="13379" width="36.42578125" style="2" customWidth="1"/>
    <col min="13380" max="13385" width="11.42578125" style="2" customWidth="1"/>
    <col min="13386" max="13567" width="11.42578125" style="2"/>
    <col min="13568" max="13568" width="5.85546875" style="2" customWidth="1"/>
    <col min="13569" max="13569" width="20.7109375" style="2" customWidth="1"/>
    <col min="13570" max="13570" width="36.85546875" style="2" customWidth="1"/>
    <col min="13571" max="13571" width="28.7109375" style="2" customWidth="1"/>
    <col min="13572" max="13572" width="13.5703125" style="2" customWidth="1"/>
    <col min="13573" max="13579" width="0" style="2" hidden="1" customWidth="1"/>
    <col min="13580" max="13580" width="17.7109375" style="2" customWidth="1"/>
    <col min="13581" max="13582" width="15.140625" style="2" customWidth="1"/>
    <col min="13583" max="13583" width="16.42578125" style="2" customWidth="1"/>
    <col min="13584" max="13584" width="17.28515625" style="2" customWidth="1"/>
    <col min="13585" max="13585" width="19.85546875" style="2" customWidth="1"/>
    <col min="13586" max="13586" width="14.7109375" style="2" customWidth="1"/>
    <col min="13587" max="13587" width="46" style="2" customWidth="1"/>
    <col min="13588" max="13588" width="39.140625" style="2" customWidth="1"/>
    <col min="13589" max="13590" width="0" style="2" hidden="1" customWidth="1"/>
    <col min="13591" max="13591" width="15.7109375" style="2" customWidth="1"/>
    <col min="13592" max="13598" width="0" style="2" hidden="1" customWidth="1"/>
    <col min="13599" max="13599" width="16.28515625" style="2" customWidth="1"/>
    <col min="13600" max="13600" width="15.85546875" style="2" customWidth="1"/>
    <col min="13601" max="13601" width="16.7109375" style="2" customWidth="1"/>
    <col min="13602" max="13602" width="17.140625" style="2" customWidth="1"/>
    <col min="13603" max="13603" width="12.28515625" style="2" customWidth="1"/>
    <col min="13604" max="13604" width="13" style="2" customWidth="1"/>
    <col min="13605" max="13605" width="17.140625" style="2" customWidth="1"/>
    <col min="13606" max="13606" width="23.7109375" style="2" customWidth="1"/>
    <col min="13607" max="13616" width="0" style="2" hidden="1" customWidth="1"/>
    <col min="13617" max="13618" width="19.5703125" style="2" customWidth="1"/>
    <col min="13619" max="13619" width="13.5703125" style="2" customWidth="1"/>
    <col min="13620" max="13620" width="19.5703125" style="2" customWidth="1"/>
    <col min="13621" max="13621" width="25" style="2" customWidth="1"/>
    <col min="13622" max="13622" width="22.7109375" style="2" customWidth="1"/>
    <col min="13623" max="13623" width="12.5703125" style="2" customWidth="1"/>
    <col min="13624" max="13624" width="18.5703125" style="2" customWidth="1"/>
    <col min="13625" max="13625" width="15.7109375" style="2" customWidth="1"/>
    <col min="13626" max="13631" width="0" style="2" hidden="1" customWidth="1"/>
    <col min="13632" max="13634" width="11.42578125" style="2" customWidth="1"/>
    <col min="13635" max="13635" width="36.42578125" style="2" customWidth="1"/>
    <col min="13636" max="13641" width="11.42578125" style="2" customWidth="1"/>
    <col min="13642" max="13823" width="11.42578125" style="2"/>
    <col min="13824" max="13824" width="5.85546875" style="2" customWidth="1"/>
    <col min="13825" max="13825" width="20.7109375" style="2" customWidth="1"/>
    <col min="13826" max="13826" width="36.85546875" style="2" customWidth="1"/>
    <col min="13827" max="13827" width="28.7109375" style="2" customWidth="1"/>
    <col min="13828" max="13828" width="13.5703125" style="2" customWidth="1"/>
    <col min="13829" max="13835" width="0" style="2" hidden="1" customWidth="1"/>
    <col min="13836" max="13836" width="17.7109375" style="2" customWidth="1"/>
    <col min="13837" max="13838" width="15.140625" style="2" customWidth="1"/>
    <col min="13839" max="13839" width="16.42578125" style="2" customWidth="1"/>
    <col min="13840" max="13840" width="17.28515625" style="2" customWidth="1"/>
    <col min="13841" max="13841" width="19.85546875" style="2" customWidth="1"/>
    <col min="13842" max="13842" width="14.7109375" style="2" customWidth="1"/>
    <col min="13843" max="13843" width="46" style="2" customWidth="1"/>
    <col min="13844" max="13844" width="39.140625" style="2" customWidth="1"/>
    <col min="13845" max="13846" width="0" style="2" hidden="1" customWidth="1"/>
    <col min="13847" max="13847" width="15.7109375" style="2" customWidth="1"/>
    <col min="13848" max="13854" width="0" style="2" hidden="1" customWidth="1"/>
    <col min="13855" max="13855" width="16.28515625" style="2" customWidth="1"/>
    <col min="13856" max="13856" width="15.85546875" style="2" customWidth="1"/>
    <col min="13857" max="13857" width="16.7109375" style="2" customWidth="1"/>
    <col min="13858" max="13858" width="17.140625" style="2" customWidth="1"/>
    <col min="13859" max="13859" width="12.28515625" style="2" customWidth="1"/>
    <col min="13860" max="13860" width="13" style="2" customWidth="1"/>
    <col min="13861" max="13861" width="17.140625" style="2" customWidth="1"/>
    <col min="13862" max="13862" width="23.7109375" style="2" customWidth="1"/>
    <col min="13863" max="13872" width="0" style="2" hidden="1" customWidth="1"/>
    <col min="13873" max="13874" width="19.5703125" style="2" customWidth="1"/>
    <col min="13875" max="13875" width="13.5703125" style="2" customWidth="1"/>
    <col min="13876" max="13876" width="19.5703125" style="2" customWidth="1"/>
    <col min="13877" max="13877" width="25" style="2" customWidth="1"/>
    <col min="13878" max="13878" width="22.7109375" style="2" customWidth="1"/>
    <col min="13879" max="13879" width="12.5703125" style="2" customWidth="1"/>
    <col min="13880" max="13880" width="18.5703125" style="2" customWidth="1"/>
    <col min="13881" max="13881" width="15.7109375" style="2" customWidth="1"/>
    <col min="13882" max="13887" width="0" style="2" hidden="1" customWidth="1"/>
    <col min="13888" max="13890" width="11.42578125" style="2" customWidth="1"/>
    <col min="13891" max="13891" width="36.42578125" style="2" customWidth="1"/>
    <col min="13892" max="13897" width="11.42578125" style="2" customWidth="1"/>
    <col min="13898" max="14079" width="11.42578125" style="2"/>
    <col min="14080" max="14080" width="5.85546875" style="2" customWidth="1"/>
    <col min="14081" max="14081" width="20.7109375" style="2" customWidth="1"/>
    <col min="14082" max="14082" width="36.85546875" style="2" customWidth="1"/>
    <col min="14083" max="14083" width="28.7109375" style="2" customWidth="1"/>
    <col min="14084" max="14084" width="13.5703125" style="2" customWidth="1"/>
    <col min="14085" max="14091" width="0" style="2" hidden="1" customWidth="1"/>
    <col min="14092" max="14092" width="17.7109375" style="2" customWidth="1"/>
    <col min="14093" max="14094" width="15.140625" style="2" customWidth="1"/>
    <col min="14095" max="14095" width="16.42578125" style="2" customWidth="1"/>
    <col min="14096" max="14096" width="17.28515625" style="2" customWidth="1"/>
    <col min="14097" max="14097" width="19.85546875" style="2" customWidth="1"/>
    <col min="14098" max="14098" width="14.7109375" style="2" customWidth="1"/>
    <col min="14099" max="14099" width="46" style="2" customWidth="1"/>
    <col min="14100" max="14100" width="39.140625" style="2" customWidth="1"/>
    <col min="14101" max="14102" width="0" style="2" hidden="1" customWidth="1"/>
    <col min="14103" max="14103" width="15.7109375" style="2" customWidth="1"/>
    <col min="14104" max="14110" width="0" style="2" hidden="1" customWidth="1"/>
    <col min="14111" max="14111" width="16.28515625" style="2" customWidth="1"/>
    <col min="14112" max="14112" width="15.85546875" style="2" customWidth="1"/>
    <col min="14113" max="14113" width="16.7109375" style="2" customWidth="1"/>
    <col min="14114" max="14114" width="17.140625" style="2" customWidth="1"/>
    <col min="14115" max="14115" width="12.28515625" style="2" customWidth="1"/>
    <col min="14116" max="14116" width="13" style="2" customWidth="1"/>
    <col min="14117" max="14117" width="17.140625" style="2" customWidth="1"/>
    <col min="14118" max="14118" width="23.7109375" style="2" customWidth="1"/>
    <col min="14119" max="14128" width="0" style="2" hidden="1" customWidth="1"/>
    <col min="14129" max="14130" width="19.5703125" style="2" customWidth="1"/>
    <col min="14131" max="14131" width="13.5703125" style="2" customWidth="1"/>
    <col min="14132" max="14132" width="19.5703125" style="2" customWidth="1"/>
    <col min="14133" max="14133" width="25" style="2" customWidth="1"/>
    <col min="14134" max="14134" width="22.7109375" style="2" customWidth="1"/>
    <col min="14135" max="14135" width="12.5703125" style="2" customWidth="1"/>
    <col min="14136" max="14136" width="18.5703125" style="2" customWidth="1"/>
    <col min="14137" max="14137" width="15.7109375" style="2" customWidth="1"/>
    <col min="14138" max="14143" width="0" style="2" hidden="1" customWidth="1"/>
    <col min="14144" max="14146" width="11.42578125" style="2" customWidth="1"/>
    <col min="14147" max="14147" width="36.42578125" style="2" customWidth="1"/>
    <col min="14148" max="14153" width="11.42578125" style="2" customWidth="1"/>
    <col min="14154" max="14335" width="11.42578125" style="2"/>
    <col min="14336" max="14336" width="5.85546875" style="2" customWidth="1"/>
    <col min="14337" max="14337" width="20.7109375" style="2" customWidth="1"/>
    <col min="14338" max="14338" width="36.85546875" style="2" customWidth="1"/>
    <col min="14339" max="14339" width="28.7109375" style="2" customWidth="1"/>
    <col min="14340" max="14340" width="13.5703125" style="2" customWidth="1"/>
    <col min="14341" max="14347" width="0" style="2" hidden="1" customWidth="1"/>
    <col min="14348" max="14348" width="17.7109375" style="2" customWidth="1"/>
    <col min="14349" max="14350" width="15.140625" style="2" customWidth="1"/>
    <col min="14351" max="14351" width="16.42578125" style="2" customWidth="1"/>
    <col min="14352" max="14352" width="17.28515625" style="2" customWidth="1"/>
    <col min="14353" max="14353" width="19.85546875" style="2" customWidth="1"/>
    <col min="14354" max="14354" width="14.7109375" style="2" customWidth="1"/>
    <col min="14355" max="14355" width="46" style="2" customWidth="1"/>
    <col min="14356" max="14356" width="39.140625" style="2" customWidth="1"/>
    <col min="14357" max="14358" width="0" style="2" hidden="1" customWidth="1"/>
    <col min="14359" max="14359" width="15.7109375" style="2" customWidth="1"/>
    <col min="14360" max="14366" width="0" style="2" hidden="1" customWidth="1"/>
    <col min="14367" max="14367" width="16.28515625" style="2" customWidth="1"/>
    <col min="14368" max="14368" width="15.85546875" style="2" customWidth="1"/>
    <col min="14369" max="14369" width="16.7109375" style="2" customWidth="1"/>
    <col min="14370" max="14370" width="17.140625" style="2" customWidth="1"/>
    <col min="14371" max="14371" width="12.28515625" style="2" customWidth="1"/>
    <col min="14372" max="14372" width="13" style="2" customWidth="1"/>
    <col min="14373" max="14373" width="17.140625" style="2" customWidth="1"/>
    <col min="14374" max="14374" width="23.7109375" style="2" customWidth="1"/>
    <col min="14375" max="14384" width="0" style="2" hidden="1" customWidth="1"/>
    <col min="14385" max="14386" width="19.5703125" style="2" customWidth="1"/>
    <col min="14387" max="14387" width="13.5703125" style="2" customWidth="1"/>
    <col min="14388" max="14388" width="19.5703125" style="2" customWidth="1"/>
    <col min="14389" max="14389" width="25" style="2" customWidth="1"/>
    <col min="14390" max="14390" width="22.7109375" style="2" customWidth="1"/>
    <col min="14391" max="14391" width="12.5703125" style="2" customWidth="1"/>
    <col min="14392" max="14392" width="18.5703125" style="2" customWidth="1"/>
    <col min="14393" max="14393" width="15.7109375" style="2" customWidth="1"/>
    <col min="14394" max="14399" width="0" style="2" hidden="1" customWidth="1"/>
    <col min="14400" max="14402" width="11.42578125" style="2" customWidth="1"/>
    <col min="14403" max="14403" width="36.42578125" style="2" customWidth="1"/>
    <col min="14404" max="14409" width="11.42578125" style="2" customWidth="1"/>
    <col min="14410" max="14591" width="11.42578125" style="2"/>
    <col min="14592" max="14592" width="5.85546875" style="2" customWidth="1"/>
    <col min="14593" max="14593" width="20.7109375" style="2" customWidth="1"/>
    <col min="14594" max="14594" width="36.85546875" style="2" customWidth="1"/>
    <col min="14595" max="14595" width="28.7109375" style="2" customWidth="1"/>
    <col min="14596" max="14596" width="13.5703125" style="2" customWidth="1"/>
    <col min="14597" max="14603" width="0" style="2" hidden="1" customWidth="1"/>
    <col min="14604" max="14604" width="17.7109375" style="2" customWidth="1"/>
    <col min="14605" max="14606" width="15.140625" style="2" customWidth="1"/>
    <col min="14607" max="14607" width="16.42578125" style="2" customWidth="1"/>
    <col min="14608" max="14608" width="17.28515625" style="2" customWidth="1"/>
    <col min="14609" max="14609" width="19.85546875" style="2" customWidth="1"/>
    <col min="14610" max="14610" width="14.7109375" style="2" customWidth="1"/>
    <col min="14611" max="14611" width="46" style="2" customWidth="1"/>
    <col min="14612" max="14612" width="39.140625" style="2" customWidth="1"/>
    <col min="14613" max="14614" width="0" style="2" hidden="1" customWidth="1"/>
    <col min="14615" max="14615" width="15.7109375" style="2" customWidth="1"/>
    <col min="14616" max="14622" width="0" style="2" hidden="1" customWidth="1"/>
    <col min="14623" max="14623" width="16.28515625" style="2" customWidth="1"/>
    <col min="14624" max="14624" width="15.85546875" style="2" customWidth="1"/>
    <col min="14625" max="14625" width="16.7109375" style="2" customWidth="1"/>
    <col min="14626" max="14626" width="17.140625" style="2" customWidth="1"/>
    <col min="14627" max="14627" width="12.28515625" style="2" customWidth="1"/>
    <col min="14628" max="14628" width="13" style="2" customWidth="1"/>
    <col min="14629" max="14629" width="17.140625" style="2" customWidth="1"/>
    <col min="14630" max="14630" width="23.7109375" style="2" customWidth="1"/>
    <col min="14631" max="14640" width="0" style="2" hidden="1" customWidth="1"/>
    <col min="14641" max="14642" width="19.5703125" style="2" customWidth="1"/>
    <col min="14643" max="14643" width="13.5703125" style="2" customWidth="1"/>
    <col min="14644" max="14644" width="19.5703125" style="2" customWidth="1"/>
    <col min="14645" max="14645" width="25" style="2" customWidth="1"/>
    <col min="14646" max="14646" width="22.7109375" style="2" customWidth="1"/>
    <col min="14647" max="14647" width="12.5703125" style="2" customWidth="1"/>
    <col min="14648" max="14648" width="18.5703125" style="2" customWidth="1"/>
    <col min="14649" max="14649" width="15.7109375" style="2" customWidth="1"/>
    <col min="14650" max="14655" width="0" style="2" hidden="1" customWidth="1"/>
    <col min="14656" max="14658" width="11.42578125" style="2" customWidth="1"/>
    <col min="14659" max="14659" width="36.42578125" style="2" customWidth="1"/>
    <col min="14660" max="14665" width="11.42578125" style="2" customWidth="1"/>
    <col min="14666" max="14847" width="11.42578125" style="2"/>
    <col min="14848" max="14848" width="5.85546875" style="2" customWidth="1"/>
    <col min="14849" max="14849" width="20.7109375" style="2" customWidth="1"/>
    <col min="14850" max="14850" width="36.85546875" style="2" customWidth="1"/>
    <col min="14851" max="14851" width="28.7109375" style="2" customWidth="1"/>
    <col min="14852" max="14852" width="13.5703125" style="2" customWidth="1"/>
    <col min="14853" max="14859" width="0" style="2" hidden="1" customWidth="1"/>
    <col min="14860" max="14860" width="17.7109375" style="2" customWidth="1"/>
    <col min="14861" max="14862" width="15.140625" style="2" customWidth="1"/>
    <col min="14863" max="14863" width="16.42578125" style="2" customWidth="1"/>
    <col min="14864" max="14864" width="17.28515625" style="2" customWidth="1"/>
    <col min="14865" max="14865" width="19.85546875" style="2" customWidth="1"/>
    <col min="14866" max="14866" width="14.7109375" style="2" customWidth="1"/>
    <col min="14867" max="14867" width="46" style="2" customWidth="1"/>
    <col min="14868" max="14868" width="39.140625" style="2" customWidth="1"/>
    <col min="14869" max="14870" width="0" style="2" hidden="1" customWidth="1"/>
    <col min="14871" max="14871" width="15.7109375" style="2" customWidth="1"/>
    <col min="14872" max="14878" width="0" style="2" hidden="1" customWidth="1"/>
    <col min="14879" max="14879" width="16.28515625" style="2" customWidth="1"/>
    <col min="14880" max="14880" width="15.85546875" style="2" customWidth="1"/>
    <col min="14881" max="14881" width="16.7109375" style="2" customWidth="1"/>
    <col min="14882" max="14882" width="17.140625" style="2" customWidth="1"/>
    <col min="14883" max="14883" width="12.28515625" style="2" customWidth="1"/>
    <col min="14884" max="14884" width="13" style="2" customWidth="1"/>
    <col min="14885" max="14885" width="17.140625" style="2" customWidth="1"/>
    <col min="14886" max="14886" width="23.7109375" style="2" customWidth="1"/>
    <col min="14887" max="14896" width="0" style="2" hidden="1" customWidth="1"/>
    <col min="14897" max="14898" width="19.5703125" style="2" customWidth="1"/>
    <col min="14899" max="14899" width="13.5703125" style="2" customWidth="1"/>
    <col min="14900" max="14900" width="19.5703125" style="2" customWidth="1"/>
    <col min="14901" max="14901" width="25" style="2" customWidth="1"/>
    <col min="14902" max="14902" width="22.7109375" style="2" customWidth="1"/>
    <col min="14903" max="14903" width="12.5703125" style="2" customWidth="1"/>
    <col min="14904" max="14904" width="18.5703125" style="2" customWidth="1"/>
    <col min="14905" max="14905" width="15.7109375" style="2" customWidth="1"/>
    <col min="14906" max="14911" width="0" style="2" hidden="1" customWidth="1"/>
    <col min="14912" max="14914" width="11.42578125" style="2" customWidth="1"/>
    <col min="14915" max="14915" width="36.42578125" style="2" customWidth="1"/>
    <col min="14916" max="14921" width="11.42578125" style="2" customWidth="1"/>
    <col min="14922" max="15103" width="11.42578125" style="2"/>
    <col min="15104" max="15104" width="5.85546875" style="2" customWidth="1"/>
    <col min="15105" max="15105" width="20.7109375" style="2" customWidth="1"/>
    <col min="15106" max="15106" width="36.85546875" style="2" customWidth="1"/>
    <col min="15107" max="15107" width="28.7109375" style="2" customWidth="1"/>
    <col min="15108" max="15108" width="13.5703125" style="2" customWidth="1"/>
    <col min="15109" max="15115" width="0" style="2" hidden="1" customWidth="1"/>
    <col min="15116" max="15116" width="17.7109375" style="2" customWidth="1"/>
    <col min="15117" max="15118" width="15.140625" style="2" customWidth="1"/>
    <col min="15119" max="15119" width="16.42578125" style="2" customWidth="1"/>
    <col min="15120" max="15120" width="17.28515625" style="2" customWidth="1"/>
    <col min="15121" max="15121" width="19.85546875" style="2" customWidth="1"/>
    <col min="15122" max="15122" width="14.7109375" style="2" customWidth="1"/>
    <col min="15123" max="15123" width="46" style="2" customWidth="1"/>
    <col min="15124" max="15124" width="39.140625" style="2" customWidth="1"/>
    <col min="15125" max="15126" width="0" style="2" hidden="1" customWidth="1"/>
    <col min="15127" max="15127" width="15.7109375" style="2" customWidth="1"/>
    <col min="15128" max="15134" width="0" style="2" hidden="1" customWidth="1"/>
    <col min="15135" max="15135" width="16.28515625" style="2" customWidth="1"/>
    <col min="15136" max="15136" width="15.85546875" style="2" customWidth="1"/>
    <col min="15137" max="15137" width="16.7109375" style="2" customWidth="1"/>
    <col min="15138" max="15138" width="17.140625" style="2" customWidth="1"/>
    <col min="15139" max="15139" width="12.28515625" style="2" customWidth="1"/>
    <col min="15140" max="15140" width="13" style="2" customWidth="1"/>
    <col min="15141" max="15141" width="17.140625" style="2" customWidth="1"/>
    <col min="15142" max="15142" width="23.7109375" style="2" customWidth="1"/>
    <col min="15143" max="15152" width="0" style="2" hidden="1" customWidth="1"/>
    <col min="15153" max="15154" width="19.5703125" style="2" customWidth="1"/>
    <col min="15155" max="15155" width="13.5703125" style="2" customWidth="1"/>
    <col min="15156" max="15156" width="19.5703125" style="2" customWidth="1"/>
    <col min="15157" max="15157" width="25" style="2" customWidth="1"/>
    <col min="15158" max="15158" width="22.7109375" style="2" customWidth="1"/>
    <col min="15159" max="15159" width="12.5703125" style="2" customWidth="1"/>
    <col min="15160" max="15160" width="18.5703125" style="2" customWidth="1"/>
    <col min="15161" max="15161" width="15.7109375" style="2" customWidth="1"/>
    <col min="15162" max="15167" width="0" style="2" hidden="1" customWidth="1"/>
    <col min="15168" max="15170" width="11.42578125" style="2" customWidth="1"/>
    <col min="15171" max="15171" width="36.42578125" style="2" customWidth="1"/>
    <col min="15172" max="15177" width="11.42578125" style="2" customWidth="1"/>
    <col min="15178" max="15359" width="11.42578125" style="2"/>
    <col min="15360" max="15360" width="5.85546875" style="2" customWidth="1"/>
    <col min="15361" max="15361" width="20.7109375" style="2" customWidth="1"/>
    <col min="15362" max="15362" width="36.85546875" style="2" customWidth="1"/>
    <col min="15363" max="15363" width="28.7109375" style="2" customWidth="1"/>
    <col min="15364" max="15364" width="13.5703125" style="2" customWidth="1"/>
    <col min="15365" max="15371" width="0" style="2" hidden="1" customWidth="1"/>
    <col min="15372" max="15372" width="17.7109375" style="2" customWidth="1"/>
    <col min="15373" max="15374" width="15.140625" style="2" customWidth="1"/>
    <col min="15375" max="15375" width="16.42578125" style="2" customWidth="1"/>
    <col min="15376" max="15376" width="17.28515625" style="2" customWidth="1"/>
    <col min="15377" max="15377" width="19.85546875" style="2" customWidth="1"/>
    <col min="15378" max="15378" width="14.7109375" style="2" customWidth="1"/>
    <col min="15379" max="15379" width="46" style="2" customWidth="1"/>
    <col min="15380" max="15380" width="39.140625" style="2" customWidth="1"/>
    <col min="15381" max="15382" width="0" style="2" hidden="1" customWidth="1"/>
    <col min="15383" max="15383" width="15.7109375" style="2" customWidth="1"/>
    <col min="15384" max="15390" width="0" style="2" hidden="1" customWidth="1"/>
    <col min="15391" max="15391" width="16.28515625" style="2" customWidth="1"/>
    <col min="15392" max="15392" width="15.85546875" style="2" customWidth="1"/>
    <col min="15393" max="15393" width="16.7109375" style="2" customWidth="1"/>
    <col min="15394" max="15394" width="17.140625" style="2" customWidth="1"/>
    <col min="15395" max="15395" width="12.28515625" style="2" customWidth="1"/>
    <col min="15396" max="15396" width="13" style="2" customWidth="1"/>
    <col min="15397" max="15397" width="17.140625" style="2" customWidth="1"/>
    <col min="15398" max="15398" width="23.7109375" style="2" customWidth="1"/>
    <col min="15399" max="15408" width="0" style="2" hidden="1" customWidth="1"/>
    <col min="15409" max="15410" width="19.5703125" style="2" customWidth="1"/>
    <col min="15411" max="15411" width="13.5703125" style="2" customWidth="1"/>
    <col min="15412" max="15412" width="19.5703125" style="2" customWidth="1"/>
    <col min="15413" max="15413" width="25" style="2" customWidth="1"/>
    <col min="15414" max="15414" width="22.7109375" style="2" customWidth="1"/>
    <col min="15415" max="15415" width="12.5703125" style="2" customWidth="1"/>
    <col min="15416" max="15416" width="18.5703125" style="2" customWidth="1"/>
    <col min="15417" max="15417" width="15.7109375" style="2" customWidth="1"/>
    <col min="15418" max="15423" width="0" style="2" hidden="1" customWidth="1"/>
    <col min="15424" max="15426" width="11.42578125" style="2" customWidth="1"/>
    <col min="15427" max="15427" width="36.42578125" style="2" customWidth="1"/>
    <col min="15428" max="15433" width="11.42578125" style="2" customWidth="1"/>
    <col min="15434" max="15615" width="11.42578125" style="2"/>
    <col min="15616" max="15616" width="5.85546875" style="2" customWidth="1"/>
    <col min="15617" max="15617" width="20.7109375" style="2" customWidth="1"/>
    <col min="15618" max="15618" width="36.85546875" style="2" customWidth="1"/>
    <col min="15619" max="15619" width="28.7109375" style="2" customWidth="1"/>
    <col min="15620" max="15620" width="13.5703125" style="2" customWidth="1"/>
    <col min="15621" max="15627" width="0" style="2" hidden="1" customWidth="1"/>
    <col min="15628" max="15628" width="17.7109375" style="2" customWidth="1"/>
    <col min="15629" max="15630" width="15.140625" style="2" customWidth="1"/>
    <col min="15631" max="15631" width="16.42578125" style="2" customWidth="1"/>
    <col min="15632" max="15632" width="17.28515625" style="2" customWidth="1"/>
    <col min="15633" max="15633" width="19.85546875" style="2" customWidth="1"/>
    <col min="15634" max="15634" width="14.7109375" style="2" customWidth="1"/>
    <col min="15635" max="15635" width="46" style="2" customWidth="1"/>
    <col min="15636" max="15636" width="39.140625" style="2" customWidth="1"/>
    <col min="15637" max="15638" width="0" style="2" hidden="1" customWidth="1"/>
    <col min="15639" max="15639" width="15.7109375" style="2" customWidth="1"/>
    <col min="15640" max="15646" width="0" style="2" hidden="1" customWidth="1"/>
    <col min="15647" max="15647" width="16.28515625" style="2" customWidth="1"/>
    <col min="15648" max="15648" width="15.85546875" style="2" customWidth="1"/>
    <col min="15649" max="15649" width="16.7109375" style="2" customWidth="1"/>
    <col min="15650" max="15650" width="17.140625" style="2" customWidth="1"/>
    <col min="15651" max="15651" width="12.28515625" style="2" customWidth="1"/>
    <col min="15652" max="15652" width="13" style="2" customWidth="1"/>
    <col min="15653" max="15653" width="17.140625" style="2" customWidth="1"/>
    <col min="15654" max="15654" width="23.7109375" style="2" customWidth="1"/>
    <col min="15655" max="15664" width="0" style="2" hidden="1" customWidth="1"/>
    <col min="15665" max="15666" width="19.5703125" style="2" customWidth="1"/>
    <col min="15667" max="15667" width="13.5703125" style="2" customWidth="1"/>
    <col min="15668" max="15668" width="19.5703125" style="2" customWidth="1"/>
    <col min="15669" max="15669" width="25" style="2" customWidth="1"/>
    <col min="15670" max="15670" width="22.7109375" style="2" customWidth="1"/>
    <col min="15671" max="15671" width="12.5703125" style="2" customWidth="1"/>
    <col min="15672" max="15672" width="18.5703125" style="2" customWidth="1"/>
    <col min="15673" max="15673" width="15.7109375" style="2" customWidth="1"/>
    <col min="15674" max="15679" width="0" style="2" hidden="1" customWidth="1"/>
    <col min="15680" max="15682" width="11.42578125" style="2" customWidth="1"/>
    <col min="15683" max="15683" width="36.42578125" style="2" customWidth="1"/>
    <col min="15684" max="15689" width="11.42578125" style="2" customWidth="1"/>
    <col min="15690" max="15871" width="11.42578125" style="2"/>
    <col min="15872" max="15872" width="5.85546875" style="2" customWidth="1"/>
    <col min="15873" max="15873" width="20.7109375" style="2" customWidth="1"/>
    <col min="15874" max="15874" width="36.85546875" style="2" customWidth="1"/>
    <col min="15875" max="15875" width="28.7109375" style="2" customWidth="1"/>
    <col min="15876" max="15876" width="13.5703125" style="2" customWidth="1"/>
    <col min="15877" max="15883" width="0" style="2" hidden="1" customWidth="1"/>
    <col min="15884" max="15884" width="17.7109375" style="2" customWidth="1"/>
    <col min="15885" max="15886" width="15.140625" style="2" customWidth="1"/>
    <col min="15887" max="15887" width="16.42578125" style="2" customWidth="1"/>
    <col min="15888" max="15888" width="17.28515625" style="2" customWidth="1"/>
    <col min="15889" max="15889" width="19.85546875" style="2" customWidth="1"/>
    <col min="15890" max="15890" width="14.7109375" style="2" customWidth="1"/>
    <col min="15891" max="15891" width="46" style="2" customWidth="1"/>
    <col min="15892" max="15892" width="39.140625" style="2" customWidth="1"/>
    <col min="15893" max="15894" width="0" style="2" hidden="1" customWidth="1"/>
    <col min="15895" max="15895" width="15.7109375" style="2" customWidth="1"/>
    <col min="15896" max="15902" width="0" style="2" hidden="1" customWidth="1"/>
    <col min="15903" max="15903" width="16.28515625" style="2" customWidth="1"/>
    <col min="15904" max="15904" width="15.85546875" style="2" customWidth="1"/>
    <col min="15905" max="15905" width="16.7109375" style="2" customWidth="1"/>
    <col min="15906" max="15906" width="17.140625" style="2" customWidth="1"/>
    <col min="15907" max="15907" width="12.28515625" style="2" customWidth="1"/>
    <col min="15908" max="15908" width="13" style="2" customWidth="1"/>
    <col min="15909" max="15909" width="17.140625" style="2" customWidth="1"/>
    <col min="15910" max="15910" width="23.7109375" style="2" customWidth="1"/>
    <col min="15911" max="15920" width="0" style="2" hidden="1" customWidth="1"/>
    <col min="15921" max="15922" width="19.5703125" style="2" customWidth="1"/>
    <col min="15923" max="15923" width="13.5703125" style="2" customWidth="1"/>
    <col min="15924" max="15924" width="19.5703125" style="2" customWidth="1"/>
    <col min="15925" max="15925" width="25" style="2" customWidth="1"/>
    <col min="15926" max="15926" width="22.7109375" style="2" customWidth="1"/>
    <col min="15927" max="15927" width="12.5703125" style="2" customWidth="1"/>
    <col min="15928" max="15928" width="18.5703125" style="2" customWidth="1"/>
    <col min="15929" max="15929" width="15.7109375" style="2" customWidth="1"/>
    <col min="15930" max="15935" width="0" style="2" hidden="1" customWidth="1"/>
    <col min="15936" max="15938" width="11.42578125" style="2" customWidth="1"/>
    <col min="15939" max="15939" width="36.42578125" style="2" customWidth="1"/>
    <col min="15940" max="15945" width="11.42578125" style="2" customWidth="1"/>
    <col min="15946" max="16127" width="11.42578125" style="2"/>
    <col min="16128" max="16128" width="5.85546875" style="2" customWidth="1"/>
    <col min="16129" max="16129" width="20.7109375" style="2" customWidth="1"/>
    <col min="16130" max="16130" width="36.85546875" style="2" customWidth="1"/>
    <col min="16131" max="16131" width="28.7109375" style="2" customWidth="1"/>
    <col min="16132" max="16132" width="13.5703125" style="2" customWidth="1"/>
    <col min="16133" max="16139" width="0" style="2" hidden="1" customWidth="1"/>
    <col min="16140" max="16140" width="17.7109375" style="2" customWidth="1"/>
    <col min="16141" max="16142" width="15.140625" style="2" customWidth="1"/>
    <col min="16143" max="16143" width="16.42578125" style="2" customWidth="1"/>
    <col min="16144" max="16144" width="17.28515625" style="2" customWidth="1"/>
    <col min="16145" max="16145" width="19.85546875" style="2" customWidth="1"/>
    <col min="16146" max="16146" width="14.7109375" style="2" customWidth="1"/>
    <col min="16147" max="16147" width="46" style="2" customWidth="1"/>
    <col min="16148" max="16148" width="39.140625" style="2" customWidth="1"/>
    <col min="16149" max="16150" width="0" style="2" hidden="1" customWidth="1"/>
    <col min="16151" max="16151" width="15.7109375" style="2" customWidth="1"/>
    <col min="16152" max="16158" width="0" style="2" hidden="1" customWidth="1"/>
    <col min="16159" max="16159" width="16.28515625" style="2" customWidth="1"/>
    <col min="16160" max="16160" width="15.85546875" style="2" customWidth="1"/>
    <col min="16161" max="16161" width="16.7109375" style="2" customWidth="1"/>
    <col min="16162" max="16162" width="17.140625" style="2" customWidth="1"/>
    <col min="16163" max="16163" width="12.28515625" style="2" customWidth="1"/>
    <col min="16164" max="16164" width="13" style="2" customWidth="1"/>
    <col min="16165" max="16165" width="17.140625" style="2" customWidth="1"/>
    <col min="16166" max="16166" width="23.7109375" style="2" customWidth="1"/>
    <col min="16167" max="16176" width="0" style="2" hidden="1" customWidth="1"/>
    <col min="16177" max="16178" width="19.5703125" style="2" customWidth="1"/>
    <col min="16179" max="16179" width="13.5703125" style="2" customWidth="1"/>
    <col min="16180" max="16180" width="19.5703125" style="2" customWidth="1"/>
    <col min="16181" max="16181" width="25" style="2" customWidth="1"/>
    <col min="16182" max="16182" width="22.7109375" style="2" customWidth="1"/>
    <col min="16183" max="16183" width="12.5703125" style="2" customWidth="1"/>
    <col min="16184" max="16184" width="18.5703125" style="2" customWidth="1"/>
    <col min="16185" max="16185" width="15.7109375" style="2" customWidth="1"/>
    <col min="16186" max="16191" width="0" style="2" hidden="1" customWidth="1"/>
    <col min="16192" max="16194" width="11.42578125" style="2" customWidth="1"/>
    <col min="16195" max="16195" width="36.42578125" style="2" customWidth="1"/>
    <col min="16196" max="16201" width="11.42578125" style="2" customWidth="1"/>
    <col min="16202" max="16384" width="11.42578125" style="2"/>
  </cols>
  <sheetData>
    <row r="1" spans="1:113" ht="15" customHeight="1" x14ac:dyDescent="0.25"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113" ht="18.75" x14ac:dyDescent="0.25">
      <c r="B2" s="196" t="s">
        <v>34</v>
      </c>
      <c r="C2" s="196"/>
      <c r="D2" s="196"/>
      <c r="E2" s="6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6"/>
      <c r="Z2" s="6"/>
      <c r="AA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113" ht="18.75" x14ac:dyDescent="0.25">
      <c r="B3" s="196" t="s">
        <v>52</v>
      </c>
      <c r="C3" s="196"/>
      <c r="D3" s="196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"/>
      <c r="Z3" s="6"/>
      <c r="AA3" s="6"/>
      <c r="AC3" s="6"/>
      <c r="AD3" s="6"/>
      <c r="AE3" s="6"/>
      <c r="AF3" s="6"/>
      <c r="AG3" s="6"/>
      <c r="AH3" s="7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113" ht="18.75" x14ac:dyDescent="0.25">
      <c r="B4" s="196" t="s">
        <v>179</v>
      </c>
      <c r="C4" s="196"/>
      <c r="D4" s="196"/>
      <c r="E4" s="6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"/>
      <c r="Z4" s="6"/>
      <c r="AA4" s="6"/>
      <c r="AC4" s="6"/>
      <c r="AD4" s="6"/>
      <c r="AE4" s="6"/>
      <c r="AF4" s="6"/>
      <c r="AG4" s="6"/>
      <c r="AH4" s="7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113" ht="18.75" customHeight="1" x14ac:dyDescent="0.3">
      <c r="D5" s="8"/>
      <c r="E5" s="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113" ht="17.25" thickBot="1" x14ac:dyDescent="0.3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13" s="20" customFormat="1" ht="43.5" thickBot="1" x14ac:dyDescent="0.3">
      <c r="A7" s="18"/>
      <c r="B7" s="81" t="s">
        <v>9</v>
      </c>
      <c r="C7" s="82" t="s">
        <v>0</v>
      </c>
      <c r="D7" s="82" t="s">
        <v>10</v>
      </c>
      <c r="E7" s="13" t="s">
        <v>258</v>
      </c>
      <c r="F7" s="82" t="s">
        <v>85</v>
      </c>
      <c r="G7" s="82" t="s">
        <v>86</v>
      </c>
      <c r="H7" s="82" t="s">
        <v>87</v>
      </c>
      <c r="I7" s="82" t="s">
        <v>88</v>
      </c>
      <c r="J7" s="82" t="s">
        <v>89</v>
      </c>
      <c r="K7" s="82" t="s">
        <v>150</v>
      </c>
      <c r="L7" s="82" t="s">
        <v>98</v>
      </c>
      <c r="M7" s="83" t="s">
        <v>46</v>
      </c>
      <c r="N7" s="84" t="s">
        <v>121</v>
      </c>
      <c r="O7" s="85" t="s">
        <v>11</v>
      </c>
      <c r="P7" s="85" t="s">
        <v>12</v>
      </c>
      <c r="Q7" s="85" t="s">
        <v>13</v>
      </c>
      <c r="R7" s="85" t="s">
        <v>14</v>
      </c>
      <c r="S7" s="21" t="s">
        <v>15</v>
      </c>
      <c r="T7" s="22" t="s">
        <v>1</v>
      </c>
      <c r="U7" s="16" t="s">
        <v>2</v>
      </c>
      <c r="V7" s="86" t="s">
        <v>5</v>
      </c>
      <c r="W7" s="86" t="s">
        <v>6</v>
      </c>
      <c r="X7" s="86" t="s">
        <v>7</v>
      </c>
      <c r="Y7" s="86" t="s">
        <v>8</v>
      </c>
      <c r="Z7" s="86" t="s">
        <v>90</v>
      </c>
      <c r="AA7" s="86" t="s">
        <v>3</v>
      </c>
      <c r="AB7" s="86" t="s">
        <v>96</v>
      </c>
      <c r="AC7" s="86" t="s">
        <v>86</v>
      </c>
      <c r="AD7" s="86" t="s">
        <v>87</v>
      </c>
      <c r="AE7" s="86" t="s">
        <v>88</v>
      </c>
      <c r="AF7" s="86" t="s">
        <v>89</v>
      </c>
      <c r="AG7" s="86" t="s">
        <v>150</v>
      </c>
      <c r="AH7" s="86" t="s">
        <v>98</v>
      </c>
      <c r="AI7" s="86" t="s">
        <v>121</v>
      </c>
      <c r="AJ7" s="86" t="s">
        <v>122</v>
      </c>
      <c r="AK7" s="86" t="s">
        <v>123</v>
      </c>
      <c r="AL7" s="86" t="s">
        <v>124</v>
      </c>
      <c r="AM7" s="86" t="s">
        <v>125</v>
      </c>
      <c r="AN7" s="86" t="s">
        <v>126</v>
      </c>
      <c r="AO7" s="86" t="s">
        <v>127</v>
      </c>
      <c r="AP7" s="86" t="s">
        <v>128</v>
      </c>
      <c r="AQ7" s="86" t="s">
        <v>129</v>
      </c>
      <c r="AR7" s="86" t="s">
        <v>130</v>
      </c>
      <c r="AS7" s="86" t="s">
        <v>131</v>
      </c>
      <c r="AT7" s="86" t="s">
        <v>132</v>
      </c>
      <c r="AU7" s="86" t="s">
        <v>133</v>
      </c>
      <c r="AV7" s="86" t="s">
        <v>134</v>
      </c>
      <c r="AW7" s="86" t="s">
        <v>151</v>
      </c>
      <c r="AX7" s="86" t="s">
        <v>136</v>
      </c>
      <c r="AY7" s="86" t="s">
        <v>137</v>
      </c>
      <c r="AZ7" s="86" t="s">
        <v>138</v>
      </c>
      <c r="BA7" s="86" t="s">
        <v>139</v>
      </c>
      <c r="BB7" s="17" t="s">
        <v>20</v>
      </c>
      <c r="BC7" s="17" t="s">
        <v>21</v>
      </c>
      <c r="BD7" s="17" t="s">
        <v>16</v>
      </c>
      <c r="BE7" s="17" t="s">
        <v>17</v>
      </c>
      <c r="BF7" s="12" t="s">
        <v>86</v>
      </c>
      <c r="BG7" s="13" t="s">
        <v>87</v>
      </c>
      <c r="BH7" s="13" t="s">
        <v>88</v>
      </c>
      <c r="BI7" s="13" t="s">
        <v>89</v>
      </c>
      <c r="BJ7" s="13" t="s">
        <v>150</v>
      </c>
      <c r="BK7" s="14" t="s">
        <v>98</v>
      </c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</row>
    <row r="8" spans="1:113" s="9" customFormat="1" ht="48.75" customHeight="1" thickBot="1" x14ac:dyDescent="0.3">
      <c r="A8" s="1"/>
      <c r="B8" s="48" t="s">
        <v>342</v>
      </c>
      <c r="C8" s="99" t="s">
        <v>343</v>
      </c>
      <c r="D8" s="48" t="s">
        <v>260</v>
      </c>
      <c r="E8" s="48" t="s">
        <v>344</v>
      </c>
      <c r="F8" s="105">
        <v>1</v>
      </c>
      <c r="G8" s="105">
        <v>0.25</v>
      </c>
      <c r="H8" s="105">
        <v>0.25</v>
      </c>
      <c r="I8" s="105">
        <v>0.25</v>
      </c>
      <c r="J8" s="105">
        <v>0.25</v>
      </c>
      <c r="K8" s="49"/>
      <c r="L8" s="49"/>
      <c r="M8" s="49"/>
      <c r="N8" s="49"/>
      <c r="O8" s="166" t="s">
        <v>178</v>
      </c>
      <c r="P8" s="143">
        <v>23</v>
      </c>
      <c r="Q8" s="158" t="s">
        <v>180</v>
      </c>
      <c r="R8" s="158" t="s">
        <v>181</v>
      </c>
      <c r="S8" s="49"/>
      <c r="T8" s="49"/>
      <c r="U8" s="87"/>
      <c r="V8" s="63">
        <v>2301004</v>
      </c>
      <c r="W8" s="64" t="s">
        <v>36</v>
      </c>
      <c r="X8" s="63">
        <v>230100400</v>
      </c>
      <c r="Y8" s="64" t="s">
        <v>182</v>
      </c>
      <c r="Z8" s="63">
        <v>2</v>
      </c>
      <c r="AA8" s="49"/>
      <c r="AB8" s="67">
        <v>1</v>
      </c>
      <c r="AC8" s="49"/>
      <c r="AD8" s="49"/>
      <c r="AE8" s="49"/>
      <c r="AF8" s="49"/>
      <c r="AG8" s="49"/>
      <c r="AH8" s="52"/>
      <c r="AI8" s="49"/>
      <c r="AJ8" s="92">
        <v>1000000</v>
      </c>
      <c r="AK8" s="92"/>
      <c r="AL8" s="92"/>
      <c r="AM8" s="92"/>
      <c r="AN8" s="92"/>
      <c r="AO8" s="92"/>
      <c r="AP8" s="92"/>
      <c r="AQ8" s="92">
        <f>+SUM(AJ8:AP8)</f>
        <v>1000000</v>
      </c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192" t="s">
        <v>251</v>
      </c>
      <c r="BC8" s="205">
        <v>0.19700000000000001</v>
      </c>
      <c r="BD8" s="87"/>
      <c r="BE8" s="204">
        <v>0.25</v>
      </c>
      <c r="BF8" s="76"/>
      <c r="BG8" s="49"/>
      <c r="BH8" s="49"/>
      <c r="BI8" s="49"/>
      <c r="BJ8" s="49"/>
      <c r="BK8" s="49"/>
    </row>
    <row r="9" spans="1:113" s="9" customFormat="1" ht="45.75" customHeight="1" thickBot="1" x14ac:dyDescent="0.3">
      <c r="A9" s="1"/>
      <c r="B9" s="48" t="s">
        <v>342</v>
      </c>
      <c r="C9" s="99" t="s">
        <v>345</v>
      </c>
      <c r="D9" s="48" t="s">
        <v>279</v>
      </c>
      <c r="E9" s="48" t="s">
        <v>280</v>
      </c>
      <c r="F9" s="67">
        <v>2</v>
      </c>
      <c r="G9" s="67">
        <v>0</v>
      </c>
      <c r="H9" s="67">
        <v>1</v>
      </c>
      <c r="I9" s="67">
        <v>0</v>
      </c>
      <c r="J9" s="67">
        <v>1</v>
      </c>
      <c r="K9" s="49"/>
      <c r="L9" s="49"/>
      <c r="M9" s="49"/>
      <c r="N9" s="49"/>
      <c r="O9" s="167"/>
      <c r="P9" s="151"/>
      <c r="Q9" s="187"/>
      <c r="R9" s="187"/>
      <c r="S9" s="49"/>
      <c r="T9" s="49"/>
      <c r="U9" s="87"/>
      <c r="V9" s="63">
        <v>2301005</v>
      </c>
      <c r="W9" s="64" t="s">
        <v>183</v>
      </c>
      <c r="X9" s="63">
        <v>230100500</v>
      </c>
      <c r="Y9" s="64" t="s">
        <v>184</v>
      </c>
      <c r="Z9" s="63">
        <v>1</v>
      </c>
      <c r="AA9" s="49"/>
      <c r="AB9" s="67">
        <v>1</v>
      </c>
      <c r="AC9" s="49"/>
      <c r="AD9" s="49"/>
      <c r="AE9" s="49"/>
      <c r="AF9" s="49"/>
      <c r="AG9" s="49"/>
      <c r="AH9" s="52"/>
      <c r="AI9" s="49"/>
      <c r="AJ9" s="92">
        <v>300000</v>
      </c>
      <c r="AK9" s="92"/>
      <c r="AL9" s="92"/>
      <c r="AM9" s="92"/>
      <c r="AN9" s="92"/>
      <c r="AO9" s="92"/>
      <c r="AP9" s="92"/>
      <c r="AQ9" s="92">
        <f t="shared" ref="AQ9:AQ50" si="0">+SUM(AJ9:AP9)</f>
        <v>300000</v>
      </c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192"/>
      <c r="BC9" s="203"/>
      <c r="BD9" s="87"/>
      <c r="BE9" s="203"/>
      <c r="BF9" s="76"/>
      <c r="BG9" s="49"/>
      <c r="BH9" s="49"/>
      <c r="BI9" s="49"/>
      <c r="BJ9" s="49"/>
      <c r="BK9" s="49"/>
    </row>
    <row r="10" spans="1:113" s="9" customFormat="1" ht="54" customHeight="1" thickBot="1" x14ac:dyDescent="0.3">
      <c r="A10" s="1"/>
      <c r="B10" s="48" t="s">
        <v>342</v>
      </c>
      <c r="C10" s="99" t="s">
        <v>346</v>
      </c>
      <c r="D10" s="48" t="s">
        <v>272</v>
      </c>
      <c r="E10" s="48" t="s">
        <v>320</v>
      </c>
      <c r="F10" s="67">
        <v>1</v>
      </c>
      <c r="G10" s="67">
        <v>0</v>
      </c>
      <c r="H10" s="67">
        <v>1</v>
      </c>
      <c r="I10" s="67">
        <v>0</v>
      </c>
      <c r="J10" s="67">
        <v>0</v>
      </c>
      <c r="K10" s="49"/>
      <c r="L10" s="49"/>
      <c r="M10" s="49"/>
      <c r="N10" s="49"/>
      <c r="O10" s="167"/>
      <c r="P10" s="151"/>
      <c r="Q10" s="187"/>
      <c r="R10" s="187"/>
      <c r="S10" s="49"/>
      <c r="T10" s="49"/>
      <c r="U10" s="87"/>
      <c r="V10" s="191">
        <v>2301012</v>
      </c>
      <c r="W10" s="192" t="s">
        <v>185</v>
      </c>
      <c r="X10" s="63">
        <v>230101200</v>
      </c>
      <c r="Y10" s="64" t="s">
        <v>186</v>
      </c>
      <c r="Z10" s="63">
        <v>2</v>
      </c>
      <c r="AA10" s="49"/>
      <c r="AB10" s="67">
        <v>1</v>
      </c>
      <c r="AC10" s="49"/>
      <c r="AD10" s="49"/>
      <c r="AE10" s="49"/>
      <c r="AF10" s="49"/>
      <c r="AG10" s="49"/>
      <c r="AH10" s="52"/>
      <c r="AI10" s="49"/>
      <c r="AJ10" s="92"/>
      <c r="AK10" s="92"/>
      <c r="AL10" s="92"/>
      <c r="AM10" s="92"/>
      <c r="AN10" s="92"/>
      <c r="AO10" s="92"/>
      <c r="AP10" s="92"/>
      <c r="AQ10" s="92">
        <f t="shared" si="0"/>
        <v>0</v>
      </c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192"/>
      <c r="BC10" s="203"/>
      <c r="BD10" s="87"/>
      <c r="BE10" s="203"/>
      <c r="BF10" s="76"/>
      <c r="BG10" s="49"/>
      <c r="BH10" s="49"/>
      <c r="BI10" s="49"/>
      <c r="BJ10" s="49"/>
      <c r="BK10" s="49"/>
    </row>
    <row r="11" spans="1:113" s="9" customFormat="1" ht="51.75" customHeight="1" thickBot="1" x14ac:dyDescent="0.3">
      <c r="A11" s="1"/>
      <c r="B11" s="48" t="s">
        <v>342</v>
      </c>
      <c r="C11" s="99" t="s">
        <v>347</v>
      </c>
      <c r="D11" s="48" t="s">
        <v>348</v>
      </c>
      <c r="E11" s="48" t="s">
        <v>349</v>
      </c>
      <c r="F11" s="67">
        <v>2</v>
      </c>
      <c r="G11" s="67">
        <v>1</v>
      </c>
      <c r="H11" s="67">
        <v>0</v>
      </c>
      <c r="I11" s="67">
        <v>0</v>
      </c>
      <c r="J11" s="67">
        <v>1</v>
      </c>
      <c r="K11" s="49"/>
      <c r="L11" s="49"/>
      <c r="M11" s="49"/>
      <c r="N11" s="49"/>
      <c r="O11" s="167"/>
      <c r="P11" s="151"/>
      <c r="Q11" s="187"/>
      <c r="R11" s="187"/>
      <c r="S11" s="49"/>
      <c r="T11" s="49"/>
      <c r="U11" s="87"/>
      <c r="V11" s="191"/>
      <c r="W11" s="192"/>
      <c r="X11" s="63">
        <v>230101201</v>
      </c>
      <c r="Y11" s="64" t="s">
        <v>187</v>
      </c>
      <c r="Z11" s="69">
        <v>2000</v>
      </c>
      <c r="AA11" s="49"/>
      <c r="AB11" s="67">
        <v>500</v>
      </c>
      <c r="AC11" s="49"/>
      <c r="AD11" s="49"/>
      <c r="AE11" s="49"/>
      <c r="AF11" s="49"/>
      <c r="AG11" s="49"/>
      <c r="AH11" s="52"/>
      <c r="AI11" s="49"/>
      <c r="AJ11" s="92">
        <v>1000000</v>
      </c>
      <c r="AK11" s="92"/>
      <c r="AL11" s="92"/>
      <c r="AM11" s="92"/>
      <c r="AN11" s="92"/>
      <c r="AO11" s="92"/>
      <c r="AP11" s="92"/>
      <c r="AQ11" s="92">
        <f t="shared" si="0"/>
        <v>1000000</v>
      </c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192"/>
      <c r="BC11" s="203"/>
      <c r="BD11" s="87"/>
      <c r="BE11" s="203"/>
      <c r="BF11" s="76"/>
      <c r="BG11" s="49"/>
      <c r="BH11" s="49"/>
      <c r="BI11" s="49"/>
      <c r="BJ11" s="49"/>
      <c r="BK11" s="49"/>
    </row>
    <row r="12" spans="1:113" s="9" customFormat="1" ht="40.5" customHeight="1" thickBot="1" x14ac:dyDescent="0.3">
      <c r="A12" s="1"/>
      <c r="B12" s="48" t="s">
        <v>342</v>
      </c>
      <c r="C12" s="99" t="s">
        <v>347</v>
      </c>
      <c r="D12" s="48" t="s">
        <v>348</v>
      </c>
      <c r="E12" s="48" t="s">
        <v>349</v>
      </c>
      <c r="F12" s="101">
        <v>1</v>
      </c>
      <c r="G12" s="101">
        <v>0</v>
      </c>
      <c r="H12" s="101">
        <v>1</v>
      </c>
      <c r="I12" s="101">
        <v>0</v>
      </c>
      <c r="J12" s="101">
        <v>0</v>
      </c>
      <c r="K12" s="49"/>
      <c r="L12" s="49"/>
      <c r="M12" s="49"/>
      <c r="N12" s="49"/>
      <c r="O12" s="167"/>
      <c r="P12" s="151"/>
      <c r="Q12" s="187"/>
      <c r="R12" s="187"/>
      <c r="S12" s="49"/>
      <c r="T12" s="49"/>
      <c r="U12" s="87"/>
      <c r="V12" s="191"/>
      <c r="W12" s="192"/>
      <c r="X12" s="63">
        <v>230101204</v>
      </c>
      <c r="Y12" s="64" t="s">
        <v>188</v>
      </c>
      <c r="Z12" s="63">
        <v>2</v>
      </c>
      <c r="AA12" s="49"/>
      <c r="AB12" s="67">
        <v>1</v>
      </c>
      <c r="AC12" s="49"/>
      <c r="AD12" s="49"/>
      <c r="AE12" s="49"/>
      <c r="AF12" s="49"/>
      <c r="AG12" s="49"/>
      <c r="AH12" s="52"/>
      <c r="AI12" s="49"/>
      <c r="AJ12" s="92">
        <v>1000000</v>
      </c>
      <c r="AK12" s="92"/>
      <c r="AL12" s="92"/>
      <c r="AM12" s="92"/>
      <c r="AN12" s="92"/>
      <c r="AO12" s="92"/>
      <c r="AP12" s="92"/>
      <c r="AQ12" s="92">
        <f t="shared" si="0"/>
        <v>1000000</v>
      </c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192"/>
      <c r="BC12" s="203"/>
      <c r="BD12" s="87"/>
      <c r="BE12" s="203"/>
      <c r="BF12" s="76"/>
      <c r="BG12" s="49"/>
      <c r="BH12" s="49"/>
      <c r="BI12" s="49"/>
      <c r="BJ12" s="49"/>
      <c r="BK12" s="49"/>
    </row>
    <row r="13" spans="1:113" s="9" customFormat="1" ht="81" customHeight="1" thickBot="1" x14ac:dyDescent="0.3">
      <c r="A13" s="1"/>
      <c r="B13" s="48" t="s">
        <v>342</v>
      </c>
      <c r="C13" s="99" t="s">
        <v>350</v>
      </c>
      <c r="D13" s="48" t="s">
        <v>351</v>
      </c>
      <c r="E13" s="94" t="s">
        <v>352</v>
      </c>
      <c r="F13" s="67">
        <v>3</v>
      </c>
      <c r="G13" s="67">
        <v>1</v>
      </c>
      <c r="H13" s="67">
        <v>1</v>
      </c>
      <c r="I13" s="67">
        <v>1</v>
      </c>
      <c r="J13" s="67">
        <v>0</v>
      </c>
      <c r="K13" s="49"/>
      <c r="L13" s="49"/>
      <c r="M13" s="49"/>
      <c r="N13" s="49"/>
      <c r="O13" s="167"/>
      <c r="P13" s="151"/>
      <c r="Q13" s="187"/>
      <c r="R13" s="187"/>
      <c r="S13" s="49"/>
      <c r="T13" s="49"/>
      <c r="U13" s="87"/>
      <c r="V13" s="63">
        <v>2301015</v>
      </c>
      <c r="W13" s="64" t="s">
        <v>189</v>
      </c>
      <c r="X13" s="63">
        <v>230101501</v>
      </c>
      <c r="Y13" s="64" t="s">
        <v>190</v>
      </c>
      <c r="Z13" s="63">
        <v>10</v>
      </c>
      <c r="AA13" s="49"/>
      <c r="AB13" s="67">
        <v>3</v>
      </c>
      <c r="AC13" s="49"/>
      <c r="AD13" s="49"/>
      <c r="AE13" s="49"/>
      <c r="AF13" s="49"/>
      <c r="AG13" s="49"/>
      <c r="AH13" s="52"/>
      <c r="AI13" s="49"/>
      <c r="AJ13" s="92">
        <v>2000000</v>
      </c>
      <c r="AK13" s="92"/>
      <c r="AL13" s="92"/>
      <c r="AM13" s="92"/>
      <c r="AN13" s="92"/>
      <c r="AO13" s="92"/>
      <c r="AP13" s="92"/>
      <c r="AQ13" s="92">
        <f t="shared" si="0"/>
        <v>2000000</v>
      </c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92"/>
      <c r="BC13" s="203"/>
      <c r="BD13" s="87"/>
      <c r="BE13" s="203"/>
      <c r="BF13" s="76"/>
      <c r="BG13" s="49"/>
      <c r="BH13" s="49"/>
      <c r="BI13" s="49"/>
      <c r="BJ13" s="49"/>
      <c r="BK13" s="49"/>
    </row>
    <row r="14" spans="1:113" s="9" customFormat="1" ht="45.75" customHeight="1" thickBot="1" x14ac:dyDescent="0.3">
      <c r="A14" s="1"/>
      <c r="B14" s="48" t="s">
        <v>342</v>
      </c>
      <c r="C14" s="99" t="s">
        <v>353</v>
      </c>
      <c r="D14" s="66" t="s">
        <v>272</v>
      </c>
      <c r="E14" s="66" t="s">
        <v>320</v>
      </c>
      <c r="F14" s="67">
        <v>1</v>
      </c>
      <c r="G14" s="67">
        <v>1</v>
      </c>
      <c r="H14" s="67">
        <v>0</v>
      </c>
      <c r="I14" s="67">
        <v>0</v>
      </c>
      <c r="J14" s="67">
        <v>0</v>
      </c>
      <c r="K14" s="49"/>
      <c r="L14" s="49"/>
      <c r="M14" s="49"/>
      <c r="N14" s="49"/>
      <c r="O14" s="167"/>
      <c r="P14" s="151"/>
      <c r="Q14" s="187"/>
      <c r="R14" s="187"/>
      <c r="S14" s="49"/>
      <c r="T14" s="49"/>
      <c r="U14" s="87"/>
      <c r="V14" s="191">
        <v>2301024</v>
      </c>
      <c r="W14" s="192" t="s">
        <v>191</v>
      </c>
      <c r="X14" s="63">
        <v>230102404</v>
      </c>
      <c r="Y14" s="64" t="s">
        <v>192</v>
      </c>
      <c r="Z14" s="63">
        <v>1</v>
      </c>
      <c r="AA14" s="49"/>
      <c r="AB14" s="67">
        <v>1</v>
      </c>
      <c r="AC14" s="49"/>
      <c r="AD14" s="49"/>
      <c r="AE14" s="49"/>
      <c r="AF14" s="49"/>
      <c r="AG14" s="49"/>
      <c r="AH14" s="52"/>
      <c r="AI14" s="49"/>
      <c r="AJ14" s="92"/>
      <c r="AK14" s="92"/>
      <c r="AL14" s="92"/>
      <c r="AM14" s="92"/>
      <c r="AN14" s="92"/>
      <c r="AO14" s="92"/>
      <c r="AP14" s="92"/>
      <c r="AQ14" s="92">
        <f t="shared" si="0"/>
        <v>0</v>
      </c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192"/>
      <c r="BC14" s="203"/>
      <c r="BD14" s="87"/>
      <c r="BE14" s="203"/>
      <c r="BF14" s="76"/>
      <c r="BG14" s="49"/>
      <c r="BH14" s="49"/>
      <c r="BI14" s="49"/>
      <c r="BJ14" s="49"/>
      <c r="BK14" s="49"/>
    </row>
    <row r="15" spans="1:113" s="9" customFormat="1" ht="39" customHeight="1" thickBot="1" x14ac:dyDescent="0.3">
      <c r="A15" s="1"/>
      <c r="B15" s="48" t="s">
        <v>342</v>
      </c>
      <c r="C15" s="99" t="s">
        <v>355</v>
      </c>
      <c r="D15" s="100" t="s">
        <v>272</v>
      </c>
      <c r="E15" s="100" t="s">
        <v>320</v>
      </c>
      <c r="F15" s="101">
        <v>1</v>
      </c>
      <c r="G15" s="101">
        <v>0</v>
      </c>
      <c r="H15" s="101">
        <v>0</v>
      </c>
      <c r="I15" s="101">
        <v>1</v>
      </c>
      <c r="J15" s="101">
        <v>0</v>
      </c>
      <c r="K15" s="49"/>
      <c r="L15" s="49"/>
      <c r="M15" s="49"/>
      <c r="N15" s="49"/>
      <c r="O15" s="167"/>
      <c r="P15" s="151"/>
      <c r="Q15" s="187"/>
      <c r="R15" s="187"/>
      <c r="S15" s="49"/>
      <c r="T15" s="49"/>
      <c r="U15" s="87"/>
      <c r="V15" s="191"/>
      <c r="W15" s="192"/>
      <c r="X15" s="63"/>
      <c r="Y15" s="64" t="s">
        <v>193</v>
      </c>
      <c r="Z15" s="63">
        <v>2</v>
      </c>
      <c r="AA15" s="49"/>
      <c r="AB15" s="67">
        <v>1</v>
      </c>
      <c r="AC15" s="49"/>
      <c r="AD15" s="49"/>
      <c r="AE15" s="49"/>
      <c r="AF15" s="49"/>
      <c r="AG15" s="49"/>
      <c r="AH15" s="52"/>
      <c r="AI15" s="49"/>
      <c r="AJ15" s="92"/>
      <c r="AK15" s="92"/>
      <c r="AL15" s="92"/>
      <c r="AM15" s="92"/>
      <c r="AN15" s="92"/>
      <c r="AO15" s="92"/>
      <c r="AP15" s="92"/>
      <c r="AQ15" s="92">
        <f t="shared" si="0"/>
        <v>0</v>
      </c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192"/>
      <c r="BC15" s="203"/>
      <c r="BD15" s="87"/>
      <c r="BE15" s="203"/>
      <c r="BF15" s="76"/>
      <c r="BG15" s="49"/>
      <c r="BH15" s="49"/>
      <c r="BI15" s="49"/>
      <c r="BJ15" s="49"/>
      <c r="BK15" s="49"/>
    </row>
    <row r="16" spans="1:113" s="9" customFormat="1" ht="39.75" customHeight="1" thickBot="1" x14ac:dyDescent="0.3">
      <c r="A16" s="1"/>
      <c r="B16" s="48" t="s">
        <v>342</v>
      </c>
      <c r="C16" s="99" t="s">
        <v>354</v>
      </c>
      <c r="D16" s="100" t="s">
        <v>272</v>
      </c>
      <c r="E16" s="100" t="s">
        <v>320</v>
      </c>
      <c r="F16" s="101">
        <v>1</v>
      </c>
      <c r="G16" s="101">
        <v>0</v>
      </c>
      <c r="H16" s="101">
        <v>1</v>
      </c>
      <c r="I16" s="101">
        <v>0</v>
      </c>
      <c r="J16" s="101">
        <v>0</v>
      </c>
      <c r="K16" s="49"/>
      <c r="L16" s="49"/>
      <c r="M16" s="49"/>
      <c r="N16" s="49"/>
      <c r="O16" s="167"/>
      <c r="P16" s="151"/>
      <c r="Q16" s="187"/>
      <c r="R16" s="187"/>
      <c r="S16" s="49"/>
      <c r="T16" s="49"/>
      <c r="U16" s="87"/>
      <c r="V16" s="191"/>
      <c r="W16" s="192"/>
      <c r="X16" s="63"/>
      <c r="Y16" s="64" t="s">
        <v>194</v>
      </c>
      <c r="Z16" s="63">
        <v>6</v>
      </c>
      <c r="AA16" s="49"/>
      <c r="AB16" s="69">
        <v>1</v>
      </c>
      <c r="AC16" s="49"/>
      <c r="AD16" s="49"/>
      <c r="AE16" s="49"/>
      <c r="AF16" s="49"/>
      <c r="AG16" s="49"/>
      <c r="AH16" s="52"/>
      <c r="AI16" s="49"/>
      <c r="AJ16" s="92"/>
      <c r="AK16" s="92"/>
      <c r="AL16" s="92"/>
      <c r="AM16" s="92"/>
      <c r="AN16" s="92"/>
      <c r="AO16" s="92"/>
      <c r="AP16" s="92"/>
      <c r="AQ16" s="92">
        <f t="shared" si="0"/>
        <v>0</v>
      </c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192"/>
      <c r="BC16" s="203"/>
      <c r="BD16" s="87"/>
      <c r="BE16" s="203"/>
      <c r="BF16" s="76"/>
      <c r="BG16" s="49"/>
      <c r="BH16" s="49"/>
      <c r="BI16" s="49"/>
      <c r="BJ16" s="49"/>
      <c r="BK16" s="49"/>
    </row>
    <row r="17" spans="1:63" s="9" customFormat="1" ht="60.75" customHeight="1" thickBot="1" x14ac:dyDescent="0.3">
      <c r="A17" s="1"/>
      <c r="B17" s="48" t="s">
        <v>342</v>
      </c>
      <c r="C17" s="99" t="s">
        <v>356</v>
      </c>
      <c r="D17" s="66" t="s">
        <v>357</v>
      </c>
      <c r="E17" s="66" t="s">
        <v>358</v>
      </c>
      <c r="F17" s="105">
        <v>0.5</v>
      </c>
      <c r="G17" s="105">
        <v>0.1</v>
      </c>
      <c r="H17" s="105">
        <v>0.2</v>
      </c>
      <c r="I17" s="105">
        <v>0.2</v>
      </c>
      <c r="J17" s="105">
        <v>0.1</v>
      </c>
      <c r="K17" s="49"/>
      <c r="L17" s="49"/>
      <c r="M17" s="49"/>
      <c r="N17" s="49"/>
      <c r="O17" s="167"/>
      <c r="P17" s="151"/>
      <c r="Q17" s="187"/>
      <c r="R17" s="187"/>
      <c r="S17" s="49"/>
      <c r="T17" s="49"/>
      <c r="U17" s="87"/>
      <c r="V17" s="191"/>
      <c r="W17" s="192"/>
      <c r="X17" s="63"/>
      <c r="Y17" s="64" t="s">
        <v>195</v>
      </c>
      <c r="Z17" s="63">
        <v>1</v>
      </c>
      <c r="AA17" s="49"/>
      <c r="AB17" s="67">
        <v>1</v>
      </c>
      <c r="AC17" s="49"/>
      <c r="AD17" s="49"/>
      <c r="AE17" s="49"/>
      <c r="AF17" s="49"/>
      <c r="AG17" s="49"/>
      <c r="AH17" s="52"/>
      <c r="AI17" s="49"/>
      <c r="AJ17" s="92"/>
      <c r="AK17" s="92"/>
      <c r="AL17" s="92"/>
      <c r="AM17" s="92"/>
      <c r="AN17" s="92"/>
      <c r="AO17" s="92"/>
      <c r="AP17" s="92"/>
      <c r="AQ17" s="92">
        <f t="shared" si="0"/>
        <v>0</v>
      </c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192"/>
      <c r="BC17" s="203"/>
      <c r="BD17" s="87"/>
      <c r="BE17" s="203"/>
      <c r="BF17" s="76"/>
      <c r="BG17" s="49"/>
      <c r="BH17" s="49"/>
      <c r="BI17" s="49"/>
      <c r="BJ17" s="49"/>
      <c r="BK17" s="49"/>
    </row>
    <row r="18" spans="1:63" s="9" customFormat="1" ht="69.75" customHeight="1" thickBot="1" x14ac:dyDescent="0.3">
      <c r="A18" s="1"/>
      <c r="B18" s="48" t="s">
        <v>342</v>
      </c>
      <c r="C18" s="99" t="s">
        <v>359</v>
      </c>
      <c r="D18" s="66" t="s">
        <v>265</v>
      </c>
      <c r="E18" s="66" t="s">
        <v>266</v>
      </c>
      <c r="F18" s="67">
        <v>1</v>
      </c>
      <c r="G18" s="67">
        <v>1</v>
      </c>
      <c r="H18" s="67">
        <v>0</v>
      </c>
      <c r="I18" s="67">
        <v>0</v>
      </c>
      <c r="J18" s="67">
        <v>0</v>
      </c>
      <c r="K18" s="49"/>
      <c r="L18" s="49"/>
      <c r="M18" s="49"/>
      <c r="N18" s="49"/>
      <c r="O18" s="167"/>
      <c r="P18" s="151"/>
      <c r="Q18" s="187"/>
      <c r="R18" s="187"/>
      <c r="S18" s="49"/>
      <c r="T18" s="49"/>
      <c r="U18" s="87"/>
      <c r="V18" s="191"/>
      <c r="W18" s="192"/>
      <c r="X18" s="63"/>
      <c r="Y18" s="64" t="s">
        <v>196</v>
      </c>
      <c r="Z18" s="63">
        <v>1</v>
      </c>
      <c r="AA18" s="49"/>
      <c r="AB18" s="67">
        <v>1</v>
      </c>
      <c r="AC18" s="49"/>
      <c r="AD18" s="49"/>
      <c r="AE18" s="49"/>
      <c r="AF18" s="49"/>
      <c r="AG18" s="49"/>
      <c r="AH18" s="52"/>
      <c r="AI18" s="49"/>
      <c r="AJ18" s="92">
        <v>2000000</v>
      </c>
      <c r="AK18" s="92"/>
      <c r="AL18" s="92"/>
      <c r="AM18" s="92"/>
      <c r="AN18" s="92"/>
      <c r="AO18" s="92"/>
      <c r="AP18" s="92"/>
      <c r="AQ18" s="92">
        <f t="shared" si="0"/>
        <v>2000000</v>
      </c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192"/>
      <c r="BC18" s="203"/>
      <c r="BD18" s="87"/>
      <c r="BE18" s="203"/>
      <c r="BF18" s="76"/>
      <c r="BG18" s="49"/>
      <c r="BH18" s="49"/>
      <c r="BI18" s="49"/>
      <c r="BJ18" s="49"/>
      <c r="BK18" s="49"/>
    </row>
    <row r="19" spans="1:63" s="9" customFormat="1" ht="84" customHeight="1" thickBot="1" x14ac:dyDescent="0.3">
      <c r="A19" s="1"/>
      <c r="B19" s="48" t="s">
        <v>342</v>
      </c>
      <c r="C19" s="99" t="s">
        <v>360</v>
      </c>
      <c r="D19" s="100" t="s">
        <v>272</v>
      </c>
      <c r="E19" s="100" t="s">
        <v>320</v>
      </c>
      <c r="F19" s="101">
        <v>1</v>
      </c>
      <c r="G19" s="101">
        <v>0</v>
      </c>
      <c r="H19" s="101">
        <v>1</v>
      </c>
      <c r="I19" s="101">
        <v>0</v>
      </c>
      <c r="J19" s="101">
        <v>0</v>
      </c>
      <c r="K19" s="49"/>
      <c r="L19" s="49"/>
      <c r="M19" s="49"/>
      <c r="N19" s="49"/>
      <c r="O19" s="167"/>
      <c r="P19" s="151"/>
      <c r="Q19" s="187"/>
      <c r="R19" s="187"/>
      <c r="S19" s="49"/>
      <c r="T19" s="49"/>
      <c r="U19" s="87"/>
      <c r="V19" s="191"/>
      <c r="W19" s="58" t="s">
        <v>197</v>
      </c>
      <c r="X19" s="62"/>
      <c r="Y19" s="58" t="s">
        <v>198</v>
      </c>
      <c r="Z19" s="62">
        <v>40</v>
      </c>
      <c r="AA19" s="49"/>
      <c r="AB19" s="67">
        <v>10</v>
      </c>
      <c r="AC19" s="49"/>
      <c r="AD19" s="49"/>
      <c r="AE19" s="49"/>
      <c r="AF19" s="49"/>
      <c r="AG19" s="49"/>
      <c r="AH19" s="52"/>
      <c r="AI19" s="49"/>
      <c r="AJ19" s="92"/>
      <c r="AK19" s="92"/>
      <c r="AL19" s="92"/>
      <c r="AM19" s="92"/>
      <c r="AN19" s="92"/>
      <c r="AO19" s="92"/>
      <c r="AP19" s="92"/>
      <c r="AQ19" s="92">
        <f t="shared" si="0"/>
        <v>0</v>
      </c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192"/>
      <c r="BC19" s="203"/>
      <c r="BD19" s="87"/>
      <c r="BE19" s="203"/>
      <c r="BF19" s="76"/>
      <c r="BG19" s="49"/>
      <c r="BH19" s="49"/>
      <c r="BI19" s="49"/>
      <c r="BJ19" s="49"/>
      <c r="BK19" s="49"/>
    </row>
    <row r="20" spans="1:63" s="9" customFormat="1" ht="66.75" customHeight="1" thickBot="1" x14ac:dyDescent="0.3">
      <c r="A20" s="1"/>
      <c r="B20" s="48" t="s">
        <v>342</v>
      </c>
      <c r="C20" s="99" t="s">
        <v>361</v>
      </c>
      <c r="D20" s="66" t="s">
        <v>362</v>
      </c>
      <c r="E20" s="66" t="s">
        <v>280</v>
      </c>
      <c r="F20" s="105">
        <v>1</v>
      </c>
      <c r="G20" s="105">
        <v>0.25</v>
      </c>
      <c r="H20" s="105">
        <v>0.25</v>
      </c>
      <c r="I20" s="105">
        <v>0.25</v>
      </c>
      <c r="J20" s="105">
        <v>0.25</v>
      </c>
      <c r="K20" s="49"/>
      <c r="L20" s="49"/>
      <c r="M20" s="49"/>
      <c r="N20" s="49"/>
      <c r="O20" s="167"/>
      <c r="P20" s="151"/>
      <c r="Q20" s="187"/>
      <c r="R20" s="187"/>
      <c r="S20" s="49"/>
      <c r="T20" s="49"/>
      <c r="U20" s="87"/>
      <c r="V20" s="191"/>
      <c r="W20" s="58" t="s">
        <v>199</v>
      </c>
      <c r="X20" s="62"/>
      <c r="Y20" s="58" t="s">
        <v>200</v>
      </c>
      <c r="Z20" s="62">
        <v>1</v>
      </c>
      <c r="AA20" s="49"/>
      <c r="AB20" s="67">
        <v>1</v>
      </c>
      <c r="AC20" s="49"/>
      <c r="AD20" s="49"/>
      <c r="AE20" s="49"/>
      <c r="AF20" s="49"/>
      <c r="AG20" s="49"/>
      <c r="AH20" s="52"/>
      <c r="AI20" s="49"/>
      <c r="AJ20" s="92">
        <v>500000</v>
      </c>
      <c r="AK20" s="92"/>
      <c r="AL20" s="92"/>
      <c r="AM20" s="92"/>
      <c r="AN20" s="92"/>
      <c r="AO20" s="92"/>
      <c r="AP20" s="92"/>
      <c r="AQ20" s="92">
        <f t="shared" si="0"/>
        <v>500000</v>
      </c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192"/>
      <c r="BC20" s="203"/>
      <c r="BD20" s="87"/>
      <c r="BE20" s="203"/>
      <c r="BF20" s="76"/>
      <c r="BG20" s="49"/>
      <c r="BH20" s="49"/>
      <c r="BI20" s="49"/>
      <c r="BJ20" s="49"/>
      <c r="BK20" s="49"/>
    </row>
    <row r="21" spans="1:63" s="9" customFormat="1" ht="77.25" customHeight="1" thickBot="1" x14ac:dyDescent="0.3">
      <c r="A21" s="1"/>
      <c r="B21" s="48" t="s">
        <v>342</v>
      </c>
      <c r="C21" s="99" t="s">
        <v>363</v>
      </c>
      <c r="D21" s="100" t="s">
        <v>362</v>
      </c>
      <c r="E21" s="100" t="s">
        <v>280</v>
      </c>
      <c r="F21" s="105">
        <v>1</v>
      </c>
      <c r="G21" s="105">
        <v>0.25</v>
      </c>
      <c r="H21" s="105">
        <v>0.25</v>
      </c>
      <c r="I21" s="105">
        <v>0.25</v>
      </c>
      <c r="J21" s="105">
        <v>0.25</v>
      </c>
      <c r="K21" s="49"/>
      <c r="L21" s="49"/>
      <c r="M21" s="49"/>
      <c r="N21" s="49"/>
      <c r="O21" s="167"/>
      <c r="P21" s="151"/>
      <c r="Q21" s="187"/>
      <c r="R21" s="187"/>
      <c r="S21" s="76"/>
      <c r="T21" s="49"/>
      <c r="U21" s="87"/>
      <c r="V21" s="191"/>
      <c r="W21" s="58" t="s">
        <v>201</v>
      </c>
      <c r="X21" s="62"/>
      <c r="Y21" s="58" t="s">
        <v>202</v>
      </c>
      <c r="Z21" s="62">
        <v>1</v>
      </c>
      <c r="AA21" s="49"/>
      <c r="AB21" s="67">
        <v>1</v>
      </c>
      <c r="AC21" s="49"/>
      <c r="AD21" s="49"/>
      <c r="AE21" s="49"/>
      <c r="AF21" s="49"/>
      <c r="AG21" s="49"/>
      <c r="AH21" s="52"/>
      <c r="AI21" s="49"/>
      <c r="AJ21" s="92">
        <v>2000000</v>
      </c>
      <c r="AK21" s="92"/>
      <c r="AL21" s="92"/>
      <c r="AM21" s="92"/>
      <c r="AN21" s="92"/>
      <c r="AO21" s="92"/>
      <c r="AP21" s="92"/>
      <c r="AQ21" s="92">
        <f t="shared" si="0"/>
        <v>2000000</v>
      </c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192"/>
      <c r="BC21" s="203"/>
      <c r="BD21" s="87"/>
      <c r="BE21" s="203"/>
      <c r="BF21" s="76"/>
      <c r="BG21" s="49"/>
      <c r="BH21" s="49"/>
      <c r="BI21" s="49"/>
      <c r="BJ21" s="49"/>
      <c r="BK21" s="49"/>
    </row>
    <row r="22" spans="1:63" s="9" customFormat="1" ht="54.75" customHeight="1" thickBot="1" x14ac:dyDescent="0.3">
      <c r="A22" s="1"/>
      <c r="B22" s="48" t="s">
        <v>342</v>
      </c>
      <c r="C22" s="99" t="s">
        <v>364</v>
      </c>
      <c r="D22" s="100" t="s">
        <v>362</v>
      </c>
      <c r="E22" s="100" t="s">
        <v>280</v>
      </c>
      <c r="F22" s="105">
        <v>1</v>
      </c>
      <c r="G22" s="105">
        <v>0.25</v>
      </c>
      <c r="H22" s="105">
        <v>0.25</v>
      </c>
      <c r="I22" s="105">
        <v>0.25</v>
      </c>
      <c r="J22" s="105">
        <v>0.25</v>
      </c>
      <c r="K22" s="49"/>
      <c r="L22" s="49"/>
      <c r="M22" s="49"/>
      <c r="N22" s="49"/>
      <c r="O22" s="167"/>
      <c r="P22" s="151"/>
      <c r="Q22" s="187"/>
      <c r="R22" s="187"/>
      <c r="S22" s="76"/>
      <c r="T22" s="49"/>
      <c r="U22" s="87"/>
      <c r="V22" s="63"/>
      <c r="W22" s="58" t="s">
        <v>203</v>
      </c>
      <c r="X22" s="62"/>
      <c r="Y22" s="58" t="s">
        <v>204</v>
      </c>
      <c r="Z22" s="62">
        <v>1</v>
      </c>
      <c r="AA22" s="49"/>
      <c r="AB22" s="67">
        <v>1</v>
      </c>
      <c r="AC22" s="49"/>
      <c r="AD22" s="49"/>
      <c r="AE22" s="49"/>
      <c r="AF22" s="49"/>
      <c r="AG22" s="49"/>
      <c r="AH22" s="52"/>
      <c r="AI22" s="49"/>
      <c r="AJ22" s="92">
        <v>3000000</v>
      </c>
      <c r="AK22" s="92"/>
      <c r="AL22" s="92"/>
      <c r="AM22" s="92"/>
      <c r="AN22" s="92"/>
      <c r="AO22" s="92"/>
      <c r="AP22" s="92"/>
      <c r="AQ22" s="92">
        <f t="shared" si="0"/>
        <v>3000000</v>
      </c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192"/>
      <c r="BC22" s="203"/>
      <c r="BD22" s="87"/>
      <c r="BE22" s="203"/>
      <c r="BF22" s="76"/>
      <c r="BG22" s="49"/>
      <c r="BH22" s="49"/>
      <c r="BI22" s="49"/>
      <c r="BJ22" s="49"/>
      <c r="BK22" s="49"/>
    </row>
    <row r="23" spans="1:63" s="9" customFormat="1" ht="50.25" customHeight="1" thickBot="1" x14ac:dyDescent="0.3">
      <c r="A23" s="1"/>
      <c r="B23" s="48" t="s">
        <v>342</v>
      </c>
      <c r="C23" s="99" t="s">
        <v>365</v>
      </c>
      <c r="D23" s="100" t="s">
        <v>272</v>
      </c>
      <c r="E23" s="100" t="s">
        <v>320</v>
      </c>
      <c r="F23" s="101">
        <v>1</v>
      </c>
      <c r="G23" s="101">
        <v>0</v>
      </c>
      <c r="H23" s="101">
        <v>1</v>
      </c>
      <c r="I23" s="101">
        <v>0</v>
      </c>
      <c r="J23" s="101">
        <v>0</v>
      </c>
      <c r="K23" s="49"/>
      <c r="L23" s="49"/>
      <c r="M23" s="49"/>
      <c r="N23" s="49"/>
      <c r="O23" s="167"/>
      <c r="P23" s="151"/>
      <c r="Q23" s="187"/>
      <c r="R23" s="187"/>
      <c r="V23" s="63">
        <v>2301027</v>
      </c>
      <c r="W23" s="64" t="s">
        <v>205</v>
      </c>
      <c r="X23" s="63">
        <v>230102703</v>
      </c>
      <c r="Y23" s="64" t="s">
        <v>206</v>
      </c>
      <c r="Z23" s="63">
        <v>100</v>
      </c>
      <c r="AA23" s="49"/>
      <c r="AB23" s="67">
        <v>25</v>
      </c>
      <c r="AC23" s="49"/>
      <c r="AD23" s="49"/>
      <c r="AE23" s="49"/>
      <c r="AF23" s="49"/>
      <c r="AG23" s="49"/>
      <c r="AH23" s="52"/>
      <c r="AI23" s="49"/>
      <c r="AJ23" s="92"/>
      <c r="AK23" s="92"/>
      <c r="AL23" s="92"/>
      <c r="AM23" s="92"/>
      <c r="AN23" s="92"/>
      <c r="AO23" s="92"/>
      <c r="AP23" s="92"/>
      <c r="AQ23" s="92">
        <f t="shared" si="0"/>
        <v>0</v>
      </c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192"/>
      <c r="BC23" s="203"/>
      <c r="BD23" s="87"/>
      <c r="BE23" s="203"/>
      <c r="BF23" s="76"/>
      <c r="BG23" s="49"/>
      <c r="BH23" s="49"/>
      <c r="BI23" s="49"/>
      <c r="BJ23" s="49"/>
      <c r="BK23" s="49"/>
    </row>
    <row r="24" spans="1:63" s="9" customFormat="1" ht="66.75" customHeight="1" thickBot="1" x14ac:dyDescent="0.3">
      <c r="A24" s="1"/>
      <c r="B24" s="206" t="s">
        <v>342</v>
      </c>
      <c r="C24" s="166" t="s">
        <v>366</v>
      </c>
      <c r="D24" s="158" t="s">
        <v>367</v>
      </c>
      <c r="E24" s="158" t="s">
        <v>352</v>
      </c>
      <c r="F24" s="143">
        <v>2</v>
      </c>
      <c r="G24" s="143">
        <v>0</v>
      </c>
      <c r="H24" s="143">
        <v>50</v>
      </c>
      <c r="I24" s="143">
        <v>50</v>
      </c>
      <c r="J24" s="143">
        <v>0</v>
      </c>
      <c r="K24" s="49"/>
      <c r="L24" s="49"/>
      <c r="M24" s="49"/>
      <c r="N24" s="49"/>
      <c r="O24" s="167"/>
      <c r="P24" s="151"/>
      <c r="Q24" s="187"/>
      <c r="R24" s="187"/>
      <c r="V24" s="63">
        <v>2301030</v>
      </c>
      <c r="W24" s="64" t="s">
        <v>207</v>
      </c>
      <c r="X24" s="63">
        <v>230103000</v>
      </c>
      <c r="Y24" s="64" t="s">
        <v>208</v>
      </c>
      <c r="Z24" s="63">
        <v>400</v>
      </c>
      <c r="AA24" s="49"/>
      <c r="AB24" s="67">
        <v>100</v>
      </c>
      <c r="AC24" s="49"/>
      <c r="AD24" s="49"/>
      <c r="AE24" s="49"/>
      <c r="AF24" s="49"/>
      <c r="AG24" s="49"/>
      <c r="AH24" s="52"/>
      <c r="AI24" s="49"/>
      <c r="AJ24" s="160">
        <v>500000</v>
      </c>
      <c r="AK24" s="160"/>
      <c r="AL24" s="160"/>
      <c r="AM24" s="160"/>
      <c r="AN24" s="160"/>
      <c r="AO24" s="160"/>
      <c r="AP24" s="160"/>
      <c r="AQ24" s="160">
        <f t="shared" si="0"/>
        <v>500000</v>
      </c>
      <c r="AR24" s="49"/>
      <c r="AS24" s="49"/>
      <c r="AT24" s="49"/>
      <c r="AU24" s="49"/>
      <c r="AV24" s="49"/>
      <c r="AW24" s="49"/>
      <c r="AX24" s="49"/>
      <c r="AY24" s="49"/>
      <c r="AZ24" s="160"/>
      <c r="BA24" s="160"/>
      <c r="BB24" s="192" t="s">
        <v>252</v>
      </c>
      <c r="BC24" s="203" t="s">
        <v>152</v>
      </c>
      <c r="BD24" s="87"/>
      <c r="BE24" s="204">
        <v>0.5</v>
      </c>
      <c r="BF24" s="76"/>
      <c r="BG24" s="49"/>
      <c r="BH24" s="49"/>
      <c r="BI24" s="49"/>
      <c r="BJ24" s="49"/>
      <c r="BK24" s="49"/>
    </row>
    <row r="25" spans="1:63" s="9" customFormat="1" ht="80.25" customHeight="1" thickBot="1" x14ac:dyDescent="0.3">
      <c r="A25" s="1"/>
      <c r="B25" s="207"/>
      <c r="C25" s="168"/>
      <c r="D25" s="159"/>
      <c r="E25" s="159"/>
      <c r="F25" s="144"/>
      <c r="G25" s="144"/>
      <c r="H25" s="144"/>
      <c r="I25" s="144"/>
      <c r="J25" s="144"/>
      <c r="K25" s="49"/>
      <c r="L25" s="49"/>
      <c r="M25" s="49"/>
      <c r="N25" s="49"/>
      <c r="O25" s="167"/>
      <c r="P25" s="151"/>
      <c r="Q25" s="187"/>
      <c r="R25" s="187"/>
      <c r="V25" s="63">
        <v>2301031</v>
      </c>
      <c r="W25" s="64" t="s">
        <v>209</v>
      </c>
      <c r="X25" s="63">
        <v>230103100</v>
      </c>
      <c r="Y25" s="64" t="s">
        <v>210</v>
      </c>
      <c r="Z25" s="63">
        <v>400</v>
      </c>
      <c r="AA25" s="49"/>
      <c r="AB25" s="67">
        <v>100</v>
      </c>
      <c r="AC25" s="49"/>
      <c r="AD25" s="49"/>
      <c r="AE25" s="49"/>
      <c r="AF25" s="49"/>
      <c r="AG25" s="49"/>
      <c r="AH25" s="52"/>
      <c r="AI25" s="49"/>
      <c r="AJ25" s="162"/>
      <c r="AK25" s="162"/>
      <c r="AL25" s="162"/>
      <c r="AM25" s="162"/>
      <c r="AN25" s="162"/>
      <c r="AO25" s="162"/>
      <c r="AP25" s="162"/>
      <c r="AQ25" s="162"/>
      <c r="AR25" s="49"/>
      <c r="AS25" s="49"/>
      <c r="AT25" s="49"/>
      <c r="AU25" s="49"/>
      <c r="AV25" s="49"/>
      <c r="AW25" s="49"/>
      <c r="AX25" s="49"/>
      <c r="AY25" s="49"/>
      <c r="AZ25" s="162"/>
      <c r="BA25" s="162"/>
      <c r="BB25" s="192"/>
      <c r="BC25" s="203"/>
      <c r="BD25" s="87"/>
      <c r="BE25" s="203"/>
      <c r="BF25" s="76"/>
      <c r="BG25" s="49"/>
      <c r="BH25" s="49"/>
      <c r="BI25" s="49"/>
      <c r="BJ25" s="49"/>
      <c r="BK25" s="49"/>
    </row>
    <row r="26" spans="1:63" s="9" customFormat="1" ht="75.75" customHeight="1" thickBot="1" x14ac:dyDescent="0.3">
      <c r="A26" s="1"/>
      <c r="B26" s="48" t="s">
        <v>342</v>
      </c>
      <c r="C26" s="99" t="s">
        <v>368</v>
      </c>
      <c r="D26" s="66" t="s">
        <v>357</v>
      </c>
      <c r="E26" s="66" t="s">
        <v>358</v>
      </c>
      <c r="F26" s="67">
        <v>5</v>
      </c>
      <c r="G26" s="67">
        <v>0</v>
      </c>
      <c r="H26" s="67">
        <v>3</v>
      </c>
      <c r="I26" s="67">
        <v>2</v>
      </c>
      <c r="J26" s="67">
        <v>0</v>
      </c>
      <c r="K26" s="49"/>
      <c r="L26" s="49"/>
      <c r="M26" s="49"/>
      <c r="N26" s="49"/>
      <c r="O26" s="167"/>
      <c r="P26" s="151"/>
      <c r="Q26" s="187"/>
      <c r="R26" s="187"/>
      <c r="V26" s="63">
        <v>2301034</v>
      </c>
      <c r="W26" s="64" t="s">
        <v>211</v>
      </c>
      <c r="X26" s="63">
        <v>230103400</v>
      </c>
      <c r="Y26" s="64" t="s">
        <v>212</v>
      </c>
      <c r="Z26" s="63">
        <v>20</v>
      </c>
      <c r="AA26" s="49"/>
      <c r="AB26" s="67">
        <v>5</v>
      </c>
      <c r="AC26" s="49"/>
      <c r="AD26" s="49"/>
      <c r="AE26" s="49"/>
      <c r="AF26" s="49"/>
      <c r="AG26" s="49"/>
      <c r="AH26" s="52"/>
      <c r="AI26" s="49"/>
      <c r="AJ26" s="92">
        <v>600000</v>
      </c>
      <c r="AK26" s="92"/>
      <c r="AL26" s="92"/>
      <c r="AM26" s="92"/>
      <c r="AN26" s="92"/>
      <c r="AO26" s="92"/>
      <c r="AP26" s="92"/>
      <c r="AQ26" s="92">
        <f t="shared" si="0"/>
        <v>600000</v>
      </c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192"/>
      <c r="BC26" s="203"/>
      <c r="BD26" s="87"/>
      <c r="BE26" s="203"/>
      <c r="BF26" s="76"/>
      <c r="BG26" s="49"/>
      <c r="BH26" s="49"/>
      <c r="BI26" s="49"/>
      <c r="BJ26" s="49"/>
      <c r="BK26" s="49"/>
    </row>
    <row r="27" spans="1:63" s="9" customFormat="1" ht="42" customHeight="1" thickBot="1" x14ac:dyDescent="0.3">
      <c r="A27" s="1"/>
      <c r="B27" s="206" t="s">
        <v>342</v>
      </c>
      <c r="C27" s="166" t="s">
        <v>369</v>
      </c>
      <c r="D27" s="158" t="s">
        <v>302</v>
      </c>
      <c r="E27" s="158" t="s">
        <v>370</v>
      </c>
      <c r="F27" s="143">
        <v>4</v>
      </c>
      <c r="G27" s="143">
        <v>1</v>
      </c>
      <c r="H27" s="143">
        <v>1</v>
      </c>
      <c r="I27" s="143">
        <v>1</v>
      </c>
      <c r="J27" s="143">
        <v>1</v>
      </c>
      <c r="K27" s="49"/>
      <c r="L27" s="49"/>
      <c r="M27" s="49"/>
      <c r="N27" s="49"/>
      <c r="O27" s="167"/>
      <c r="P27" s="151"/>
      <c r="Q27" s="187"/>
      <c r="R27" s="187"/>
      <c r="V27" s="191">
        <v>2301047</v>
      </c>
      <c r="W27" s="192" t="s">
        <v>213</v>
      </c>
      <c r="X27" s="63">
        <v>230104700</v>
      </c>
      <c r="Y27" s="64" t="s">
        <v>214</v>
      </c>
      <c r="Z27" s="63">
        <v>400</v>
      </c>
      <c r="AA27" s="49"/>
      <c r="AB27" s="67">
        <v>100</v>
      </c>
      <c r="AC27" s="49"/>
      <c r="AD27" s="49"/>
      <c r="AE27" s="49"/>
      <c r="AF27" s="49"/>
      <c r="AG27" s="49"/>
      <c r="AH27" s="52"/>
      <c r="AI27" s="49"/>
      <c r="AJ27" s="160">
        <v>4000000</v>
      </c>
      <c r="AK27" s="160"/>
      <c r="AL27" s="160"/>
      <c r="AM27" s="160"/>
      <c r="AN27" s="160"/>
      <c r="AO27" s="160"/>
      <c r="AP27" s="160"/>
      <c r="AQ27" s="160">
        <f t="shared" si="0"/>
        <v>4000000</v>
      </c>
      <c r="AR27" s="49"/>
      <c r="AS27" s="49"/>
      <c r="AT27" s="49"/>
      <c r="AU27" s="49"/>
      <c r="AV27" s="49"/>
      <c r="AW27" s="49"/>
      <c r="AX27" s="49"/>
      <c r="AY27" s="49"/>
      <c r="AZ27" s="160"/>
      <c r="BA27" s="160"/>
      <c r="BB27" s="192"/>
      <c r="BC27" s="203"/>
      <c r="BD27" s="87"/>
      <c r="BE27" s="203"/>
      <c r="BF27" s="76"/>
      <c r="BG27" s="49"/>
      <c r="BH27" s="49"/>
      <c r="BI27" s="49"/>
      <c r="BJ27" s="49"/>
      <c r="BK27" s="49"/>
    </row>
    <row r="28" spans="1:63" s="9" customFormat="1" ht="85.5" customHeight="1" thickBot="1" x14ac:dyDescent="0.3">
      <c r="A28" s="1"/>
      <c r="B28" s="207"/>
      <c r="C28" s="168"/>
      <c r="D28" s="159"/>
      <c r="E28" s="159"/>
      <c r="F28" s="144"/>
      <c r="G28" s="144"/>
      <c r="H28" s="144"/>
      <c r="I28" s="144"/>
      <c r="J28" s="144"/>
      <c r="K28" s="49"/>
      <c r="L28" s="49"/>
      <c r="M28" s="49"/>
      <c r="N28" s="49"/>
      <c r="O28" s="167"/>
      <c r="P28" s="151"/>
      <c r="Q28" s="187"/>
      <c r="R28" s="187"/>
      <c r="V28" s="191"/>
      <c r="W28" s="192"/>
      <c r="X28" s="63">
        <v>230104701</v>
      </c>
      <c r="Y28" s="64" t="s">
        <v>215</v>
      </c>
      <c r="Z28" s="63">
        <v>8</v>
      </c>
      <c r="AA28" s="49"/>
      <c r="AB28" s="67">
        <v>2</v>
      </c>
      <c r="AC28" s="49"/>
      <c r="AD28" s="49"/>
      <c r="AE28" s="49"/>
      <c r="AF28" s="49"/>
      <c r="AG28" s="49"/>
      <c r="AH28" s="52"/>
      <c r="AI28" s="49"/>
      <c r="AJ28" s="162"/>
      <c r="AK28" s="162"/>
      <c r="AL28" s="162"/>
      <c r="AM28" s="162"/>
      <c r="AN28" s="162"/>
      <c r="AO28" s="162"/>
      <c r="AP28" s="162"/>
      <c r="AQ28" s="162"/>
      <c r="AR28" s="49"/>
      <c r="AS28" s="49"/>
      <c r="AT28" s="49"/>
      <c r="AU28" s="49"/>
      <c r="AV28" s="49"/>
      <c r="AW28" s="49"/>
      <c r="AX28" s="49"/>
      <c r="AY28" s="49"/>
      <c r="AZ28" s="162"/>
      <c r="BA28" s="162"/>
      <c r="BB28" s="192"/>
      <c r="BC28" s="203"/>
      <c r="BD28" s="87"/>
      <c r="BE28" s="203"/>
      <c r="BF28" s="76"/>
      <c r="BG28" s="49"/>
      <c r="BH28" s="49"/>
      <c r="BI28" s="49"/>
      <c r="BJ28" s="49"/>
      <c r="BK28" s="49"/>
    </row>
    <row r="29" spans="1:63" s="9" customFormat="1" ht="113.25" customHeight="1" thickBot="1" x14ac:dyDescent="0.3">
      <c r="A29" s="1"/>
      <c r="B29" s="48" t="s">
        <v>342</v>
      </c>
      <c r="C29" s="99" t="s">
        <v>371</v>
      </c>
      <c r="D29" s="66" t="s">
        <v>373</v>
      </c>
      <c r="E29" s="66" t="s">
        <v>374</v>
      </c>
      <c r="F29" s="67">
        <v>1</v>
      </c>
      <c r="G29" s="67">
        <v>1</v>
      </c>
      <c r="H29" s="67">
        <v>0</v>
      </c>
      <c r="I29" s="67">
        <v>0</v>
      </c>
      <c r="J29" s="67">
        <v>0</v>
      </c>
      <c r="K29" s="49"/>
      <c r="L29" s="49"/>
      <c r="M29" s="49"/>
      <c r="N29" s="49"/>
      <c r="O29" s="167"/>
      <c r="P29" s="151"/>
      <c r="Q29" s="187"/>
      <c r="R29" s="187"/>
      <c r="V29" s="191">
        <v>2301062</v>
      </c>
      <c r="W29" s="192" t="s">
        <v>216</v>
      </c>
      <c r="X29" s="63">
        <v>230106200</v>
      </c>
      <c r="Y29" s="64" t="s">
        <v>217</v>
      </c>
      <c r="Z29" s="69">
        <v>200</v>
      </c>
      <c r="AA29" s="49"/>
      <c r="AB29" s="67">
        <v>50</v>
      </c>
      <c r="AC29" s="49"/>
      <c r="AD29" s="49"/>
      <c r="AE29" s="49"/>
      <c r="AF29" s="49"/>
      <c r="AG29" s="49"/>
      <c r="AH29" s="52"/>
      <c r="AI29" s="49"/>
      <c r="AJ29" s="92">
        <v>150000</v>
      </c>
      <c r="AK29" s="92"/>
      <c r="AL29" s="92"/>
      <c r="AM29" s="92"/>
      <c r="AN29" s="92"/>
      <c r="AO29" s="92"/>
      <c r="AP29" s="92"/>
      <c r="AQ29" s="92">
        <f t="shared" si="0"/>
        <v>150000</v>
      </c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192"/>
      <c r="BC29" s="203"/>
      <c r="BD29" s="87"/>
      <c r="BE29" s="203"/>
      <c r="BF29" s="76"/>
      <c r="BG29" s="49"/>
      <c r="BH29" s="49"/>
      <c r="BI29" s="49"/>
      <c r="BJ29" s="49"/>
      <c r="BK29" s="49"/>
    </row>
    <row r="30" spans="1:63" ht="70.5" customHeight="1" thickBot="1" x14ac:dyDescent="0.3">
      <c r="B30" s="48" t="s">
        <v>342</v>
      </c>
      <c r="C30" s="99" t="s">
        <v>360</v>
      </c>
      <c r="D30" s="100" t="s">
        <v>272</v>
      </c>
      <c r="E30" s="100" t="s">
        <v>320</v>
      </c>
      <c r="F30" s="101">
        <v>1</v>
      </c>
      <c r="G30" s="101">
        <v>0</v>
      </c>
      <c r="H30" s="101">
        <v>1</v>
      </c>
      <c r="I30" s="101">
        <v>0</v>
      </c>
      <c r="J30" s="101">
        <v>0</v>
      </c>
      <c r="K30" s="54"/>
      <c r="L30" s="54"/>
      <c r="M30" s="54"/>
      <c r="N30" s="54"/>
      <c r="O30" s="167"/>
      <c r="P30" s="151"/>
      <c r="Q30" s="187"/>
      <c r="R30" s="187"/>
      <c r="V30" s="191"/>
      <c r="W30" s="192"/>
      <c r="X30" s="63">
        <v>230106203</v>
      </c>
      <c r="Y30" s="64" t="s">
        <v>218</v>
      </c>
      <c r="Z30" s="63">
        <v>3</v>
      </c>
      <c r="AA30" s="54"/>
      <c r="AB30" s="55">
        <v>1</v>
      </c>
      <c r="AC30" s="54"/>
      <c r="AD30" s="54"/>
      <c r="AE30" s="54"/>
      <c r="AF30" s="54"/>
      <c r="AG30" s="54"/>
      <c r="AH30" s="56"/>
      <c r="AI30" s="54"/>
      <c r="AJ30" s="92"/>
      <c r="AK30" s="92"/>
      <c r="AL30" s="92"/>
      <c r="AM30" s="92"/>
      <c r="AN30" s="92"/>
      <c r="AO30" s="92"/>
      <c r="AP30" s="92"/>
      <c r="AQ30" s="92">
        <f t="shared" si="0"/>
        <v>0</v>
      </c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192"/>
      <c r="BC30" s="203"/>
      <c r="BD30" s="88"/>
      <c r="BE30" s="203"/>
      <c r="BF30" s="89"/>
      <c r="BG30" s="54"/>
      <c r="BH30" s="54"/>
      <c r="BI30" s="54"/>
      <c r="BJ30" s="54"/>
      <c r="BK30" s="54"/>
    </row>
    <row r="31" spans="1:63" ht="61.5" customHeight="1" thickBot="1" x14ac:dyDescent="0.3">
      <c r="B31" s="48" t="s">
        <v>342</v>
      </c>
      <c r="C31" s="99" t="s">
        <v>371</v>
      </c>
      <c r="D31" s="100" t="s">
        <v>373</v>
      </c>
      <c r="E31" s="100" t="s">
        <v>374</v>
      </c>
      <c r="F31" s="101">
        <v>1</v>
      </c>
      <c r="G31" s="101">
        <v>1</v>
      </c>
      <c r="H31" s="101">
        <v>0</v>
      </c>
      <c r="I31" s="101">
        <v>0</v>
      </c>
      <c r="J31" s="101">
        <v>0</v>
      </c>
      <c r="K31" s="54"/>
      <c r="L31" s="54"/>
      <c r="M31" s="54"/>
      <c r="N31" s="54"/>
      <c r="O31" s="167"/>
      <c r="P31" s="151"/>
      <c r="Q31" s="187"/>
      <c r="R31" s="187"/>
      <c r="V31" s="191"/>
      <c r="W31" s="192"/>
      <c r="X31" s="63">
        <v>230106205</v>
      </c>
      <c r="Y31" s="64" t="s">
        <v>219</v>
      </c>
      <c r="Z31" s="63">
        <v>30</v>
      </c>
      <c r="AA31" s="54"/>
      <c r="AB31" s="55">
        <v>10</v>
      </c>
      <c r="AC31" s="54"/>
      <c r="AD31" s="54"/>
      <c r="AE31" s="54"/>
      <c r="AF31" s="54"/>
      <c r="AG31" s="54"/>
      <c r="AH31" s="56"/>
      <c r="AI31" s="54"/>
      <c r="AJ31" s="92">
        <v>150000</v>
      </c>
      <c r="AK31" s="92"/>
      <c r="AL31" s="92"/>
      <c r="AM31" s="92"/>
      <c r="AN31" s="92"/>
      <c r="AO31" s="92"/>
      <c r="AP31" s="92"/>
      <c r="AQ31" s="92">
        <f t="shared" si="0"/>
        <v>150000</v>
      </c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192"/>
      <c r="BC31" s="203"/>
      <c r="BD31" s="88"/>
      <c r="BE31" s="203"/>
      <c r="BF31" s="89"/>
      <c r="BG31" s="54"/>
      <c r="BH31" s="54"/>
      <c r="BI31" s="54"/>
      <c r="BJ31" s="54"/>
      <c r="BK31" s="54"/>
    </row>
    <row r="32" spans="1:63" ht="66" customHeight="1" thickBot="1" x14ac:dyDescent="0.3">
      <c r="B32" s="48" t="s">
        <v>342</v>
      </c>
      <c r="C32" s="99" t="s">
        <v>372</v>
      </c>
      <c r="D32" s="100" t="s">
        <v>272</v>
      </c>
      <c r="E32" s="100" t="s">
        <v>320</v>
      </c>
      <c r="F32" s="101">
        <v>1</v>
      </c>
      <c r="G32" s="101">
        <v>0</v>
      </c>
      <c r="H32" s="101">
        <v>1</v>
      </c>
      <c r="I32" s="101">
        <v>0</v>
      </c>
      <c r="J32" s="101">
        <v>0</v>
      </c>
      <c r="K32" s="54"/>
      <c r="L32" s="54"/>
      <c r="M32" s="54"/>
      <c r="N32" s="54"/>
      <c r="O32" s="167"/>
      <c r="P32" s="151"/>
      <c r="Q32" s="187"/>
      <c r="R32" s="187"/>
      <c r="V32" s="191"/>
      <c r="W32" s="192"/>
      <c r="X32" s="63">
        <v>230106206</v>
      </c>
      <c r="Y32" s="64" t="s">
        <v>220</v>
      </c>
      <c r="Z32" s="63">
        <v>3</v>
      </c>
      <c r="AA32" s="54"/>
      <c r="AB32" s="55">
        <v>1</v>
      </c>
      <c r="AC32" s="54"/>
      <c r="AD32" s="54"/>
      <c r="AE32" s="54"/>
      <c r="AF32" s="54"/>
      <c r="AG32" s="54"/>
      <c r="AH32" s="56"/>
      <c r="AI32" s="54"/>
      <c r="AJ32" s="92"/>
      <c r="AK32" s="92"/>
      <c r="AL32" s="92"/>
      <c r="AM32" s="92"/>
      <c r="AN32" s="92"/>
      <c r="AO32" s="92"/>
      <c r="AP32" s="92"/>
      <c r="AQ32" s="92">
        <f t="shared" si="0"/>
        <v>0</v>
      </c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192"/>
      <c r="BC32" s="203"/>
      <c r="BD32" s="88"/>
      <c r="BE32" s="203"/>
      <c r="BF32" s="89"/>
      <c r="BG32" s="54"/>
      <c r="BH32" s="54"/>
      <c r="BI32" s="54"/>
      <c r="BJ32" s="54"/>
      <c r="BK32" s="54"/>
    </row>
    <row r="33" spans="2:63" ht="77.25" customHeight="1" thickBot="1" x14ac:dyDescent="0.3">
      <c r="B33" s="48" t="s">
        <v>342</v>
      </c>
      <c r="C33" s="99" t="s">
        <v>375</v>
      </c>
      <c r="D33" s="77" t="s">
        <v>367</v>
      </c>
      <c r="E33" s="77" t="s">
        <v>352</v>
      </c>
      <c r="F33" s="55">
        <v>1</v>
      </c>
      <c r="G33" s="55">
        <v>0</v>
      </c>
      <c r="H33" s="55">
        <v>0</v>
      </c>
      <c r="I33" s="55">
        <v>1</v>
      </c>
      <c r="J33" s="55">
        <v>0</v>
      </c>
      <c r="K33" s="54"/>
      <c r="L33" s="54"/>
      <c r="M33" s="54"/>
      <c r="N33" s="54"/>
      <c r="O33" s="167"/>
      <c r="P33" s="151"/>
      <c r="Q33" s="187"/>
      <c r="R33" s="187"/>
      <c r="V33" s="63">
        <v>2301063</v>
      </c>
      <c r="W33" s="64" t="s">
        <v>221</v>
      </c>
      <c r="X33" s="63">
        <v>230106300</v>
      </c>
      <c r="Y33" s="64" t="s">
        <v>222</v>
      </c>
      <c r="Z33" s="63">
        <v>20</v>
      </c>
      <c r="AA33" s="54"/>
      <c r="AB33" s="55">
        <v>5</v>
      </c>
      <c r="AC33" s="54"/>
      <c r="AD33" s="54"/>
      <c r="AE33" s="54"/>
      <c r="AF33" s="54"/>
      <c r="AG33" s="54"/>
      <c r="AH33" s="56"/>
      <c r="AI33" s="54"/>
      <c r="AJ33" s="92">
        <v>500000</v>
      </c>
      <c r="AK33" s="92"/>
      <c r="AL33" s="92"/>
      <c r="AM33" s="92"/>
      <c r="AN33" s="92"/>
      <c r="AO33" s="92"/>
      <c r="AP33" s="92"/>
      <c r="AQ33" s="92">
        <f t="shared" si="0"/>
        <v>500000</v>
      </c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192"/>
      <c r="BC33" s="203"/>
      <c r="BD33" s="88"/>
      <c r="BE33" s="203"/>
      <c r="BF33" s="89"/>
      <c r="BG33" s="54"/>
      <c r="BH33" s="54"/>
      <c r="BI33" s="54"/>
      <c r="BJ33" s="54"/>
      <c r="BK33" s="54"/>
    </row>
    <row r="34" spans="2:63" ht="41.25" customHeight="1" thickBot="1" x14ac:dyDescent="0.3">
      <c r="B34" s="206" t="s">
        <v>342</v>
      </c>
      <c r="C34" s="166" t="s">
        <v>376</v>
      </c>
      <c r="D34" s="147" t="s">
        <v>377</v>
      </c>
      <c r="E34" s="147" t="s">
        <v>370</v>
      </c>
      <c r="F34" s="149">
        <v>100</v>
      </c>
      <c r="G34" s="149">
        <v>30</v>
      </c>
      <c r="H34" s="149">
        <v>20</v>
      </c>
      <c r="I34" s="149">
        <v>30</v>
      </c>
      <c r="J34" s="149">
        <v>20</v>
      </c>
      <c r="K34" s="54"/>
      <c r="L34" s="54"/>
      <c r="M34" s="54"/>
      <c r="N34" s="54"/>
      <c r="O34" s="167"/>
      <c r="P34" s="151"/>
      <c r="Q34" s="187"/>
      <c r="R34" s="187"/>
      <c r="V34" s="191">
        <v>2302002</v>
      </c>
      <c r="W34" s="192" t="s">
        <v>223</v>
      </c>
      <c r="X34" s="63">
        <v>230200200</v>
      </c>
      <c r="Y34" s="64" t="s">
        <v>224</v>
      </c>
      <c r="Z34" s="63">
        <v>40</v>
      </c>
      <c r="AA34" s="54"/>
      <c r="AB34" s="55">
        <v>10</v>
      </c>
      <c r="AC34" s="54"/>
      <c r="AD34" s="54"/>
      <c r="AE34" s="54"/>
      <c r="AF34" s="54"/>
      <c r="AG34" s="54"/>
      <c r="AH34" s="56"/>
      <c r="AI34" s="54"/>
      <c r="AJ34" s="160">
        <v>5300000</v>
      </c>
      <c r="AK34" s="160"/>
      <c r="AL34" s="160"/>
      <c r="AM34" s="160"/>
      <c r="AN34" s="160"/>
      <c r="AO34" s="160"/>
      <c r="AP34" s="160"/>
      <c r="AQ34" s="160">
        <f t="shared" si="0"/>
        <v>5300000</v>
      </c>
      <c r="AR34" s="54"/>
      <c r="AS34" s="54"/>
      <c r="AT34" s="54"/>
      <c r="AU34" s="54"/>
      <c r="AV34" s="54"/>
      <c r="AW34" s="54"/>
      <c r="AX34" s="54"/>
      <c r="AY34" s="54"/>
      <c r="AZ34" s="160"/>
      <c r="BA34" s="160"/>
      <c r="BB34" s="192" t="s">
        <v>253</v>
      </c>
      <c r="BC34" s="203">
        <v>49.6</v>
      </c>
      <c r="BD34" s="88"/>
      <c r="BE34" s="203">
        <v>52</v>
      </c>
      <c r="BF34" s="89"/>
      <c r="BG34" s="54"/>
      <c r="BH34" s="54"/>
      <c r="BI34" s="54"/>
      <c r="BJ34" s="54"/>
      <c r="BK34" s="54"/>
    </row>
    <row r="35" spans="2:63" ht="91.5" customHeight="1" thickBot="1" x14ac:dyDescent="0.3">
      <c r="B35" s="208"/>
      <c r="C35" s="167"/>
      <c r="D35" s="153"/>
      <c r="E35" s="153"/>
      <c r="F35" s="154"/>
      <c r="G35" s="154"/>
      <c r="H35" s="154"/>
      <c r="I35" s="154"/>
      <c r="J35" s="154"/>
      <c r="K35" s="54"/>
      <c r="L35" s="54"/>
      <c r="M35" s="54"/>
      <c r="N35" s="54"/>
      <c r="O35" s="167"/>
      <c r="P35" s="151"/>
      <c r="Q35" s="187"/>
      <c r="R35" s="187"/>
      <c r="V35" s="191"/>
      <c r="W35" s="192"/>
      <c r="X35" s="63">
        <v>230200201</v>
      </c>
      <c r="Y35" s="64" t="s">
        <v>225</v>
      </c>
      <c r="Z35" s="63">
        <v>4</v>
      </c>
      <c r="AA35" s="54"/>
      <c r="AB35" s="55">
        <v>1</v>
      </c>
      <c r="AC35" s="54"/>
      <c r="AD35" s="54"/>
      <c r="AE35" s="54"/>
      <c r="AF35" s="54"/>
      <c r="AG35" s="54"/>
      <c r="AH35" s="56"/>
      <c r="AI35" s="54"/>
      <c r="AJ35" s="161"/>
      <c r="AK35" s="161"/>
      <c r="AL35" s="161"/>
      <c r="AM35" s="161"/>
      <c r="AN35" s="161"/>
      <c r="AO35" s="161"/>
      <c r="AP35" s="161"/>
      <c r="AQ35" s="161"/>
      <c r="AR35" s="54"/>
      <c r="AS35" s="54"/>
      <c r="AT35" s="54"/>
      <c r="AU35" s="54"/>
      <c r="AV35" s="54"/>
      <c r="AW35" s="54"/>
      <c r="AX35" s="54"/>
      <c r="AY35" s="54"/>
      <c r="AZ35" s="161"/>
      <c r="BA35" s="161"/>
      <c r="BB35" s="192"/>
      <c r="BC35" s="203"/>
      <c r="BD35" s="88"/>
      <c r="BE35" s="203"/>
      <c r="BF35" s="89"/>
      <c r="BG35" s="54"/>
      <c r="BH35" s="54"/>
      <c r="BI35" s="54"/>
      <c r="BJ35" s="54"/>
      <c r="BK35" s="54"/>
    </row>
    <row r="36" spans="2:63" ht="43.5" customHeight="1" thickBot="1" x14ac:dyDescent="0.3">
      <c r="B36" s="208"/>
      <c r="C36" s="167"/>
      <c r="D36" s="153"/>
      <c r="E36" s="153"/>
      <c r="F36" s="154"/>
      <c r="G36" s="154"/>
      <c r="H36" s="154"/>
      <c r="I36" s="154"/>
      <c r="J36" s="154"/>
      <c r="K36" s="54"/>
      <c r="L36" s="54"/>
      <c r="M36" s="54"/>
      <c r="N36" s="54"/>
      <c r="O36" s="167"/>
      <c r="P36" s="151"/>
      <c r="Q36" s="187"/>
      <c r="R36" s="187"/>
      <c r="V36" s="191"/>
      <c r="W36" s="192"/>
      <c r="X36" s="63">
        <v>230200203</v>
      </c>
      <c r="Y36" s="64" t="s">
        <v>226</v>
      </c>
      <c r="Z36" s="63">
        <v>4</v>
      </c>
      <c r="AA36" s="54"/>
      <c r="AB36" s="55">
        <v>1</v>
      </c>
      <c r="AC36" s="54"/>
      <c r="AD36" s="54"/>
      <c r="AE36" s="54"/>
      <c r="AF36" s="54"/>
      <c r="AG36" s="54"/>
      <c r="AH36" s="56"/>
      <c r="AI36" s="54"/>
      <c r="AJ36" s="161"/>
      <c r="AK36" s="161"/>
      <c r="AL36" s="161"/>
      <c r="AM36" s="161"/>
      <c r="AN36" s="161"/>
      <c r="AO36" s="161"/>
      <c r="AP36" s="161"/>
      <c r="AQ36" s="161"/>
      <c r="AR36" s="54"/>
      <c r="AS36" s="54"/>
      <c r="AT36" s="54"/>
      <c r="AU36" s="54"/>
      <c r="AV36" s="54"/>
      <c r="AW36" s="54"/>
      <c r="AX36" s="54"/>
      <c r="AY36" s="54"/>
      <c r="AZ36" s="161"/>
      <c r="BA36" s="161"/>
      <c r="BB36" s="192"/>
      <c r="BC36" s="203"/>
      <c r="BD36" s="88"/>
      <c r="BE36" s="203"/>
      <c r="BF36" s="89"/>
      <c r="BG36" s="54"/>
      <c r="BH36" s="54"/>
      <c r="BI36" s="54"/>
      <c r="BJ36" s="54"/>
      <c r="BK36" s="54"/>
    </row>
    <row r="37" spans="2:63" ht="50.25" customHeight="1" thickBot="1" x14ac:dyDescent="0.3">
      <c r="B37" s="207"/>
      <c r="C37" s="168"/>
      <c r="D37" s="148"/>
      <c r="E37" s="148"/>
      <c r="F37" s="150"/>
      <c r="G37" s="150"/>
      <c r="H37" s="150"/>
      <c r="I37" s="150"/>
      <c r="J37" s="150"/>
      <c r="K37" s="54"/>
      <c r="L37" s="54"/>
      <c r="M37" s="54"/>
      <c r="N37" s="54"/>
      <c r="O37" s="167"/>
      <c r="P37" s="151"/>
      <c r="Q37" s="187"/>
      <c r="R37" s="187"/>
      <c r="V37" s="191"/>
      <c r="W37" s="192"/>
      <c r="X37" s="63">
        <v>230200206</v>
      </c>
      <c r="Y37" s="64" t="s">
        <v>227</v>
      </c>
      <c r="Z37" s="63">
        <v>8</v>
      </c>
      <c r="AA37" s="54"/>
      <c r="AB37" s="55">
        <v>2</v>
      </c>
      <c r="AC37" s="54"/>
      <c r="AD37" s="54"/>
      <c r="AE37" s="54"/>
      <c r="AF37" s="54"/>
      <c r="AG37" s="54"/>
      <c r="AH37" s="56"/>
      <c r="AI37" s="54"/>
      <c r="AJ37" s="162"/>
      <c r="AK37" s="162"/>
      <c r="AL37" s="162"/>
      <c r="AM37" s="162"/>
      <c r="AN37" s="162"/>
      <c r="AO37" s="162"/>
      <c r="AP37" s="162"/>
      <c r="AQ37" s="162"/>
      <c r="AR37" s="54"/>
      <c r="AS37" s="54"/>
      <c r="AT37" s="54"/>
      <c r="AU37" s="54"/>
      <c r="AV37" s="54"/>
      <c r="AW37" s="54"/>
      <c r="AX37" s="54"/>
      <c r="AY37" s="54"/>
      <c r="AZ37" s="162"/>
      <c r="BA37" s="162"/>
      <c r="BB37" s="192"/>
      <c r="BC37" s="203"/>
      <c r="BD37" s="88"/>
      <c r="BE37" s="203"/>
      <c r="BF37" s="89"/>
      <c r="BG37" s="54"/>
      <c r="BH37" s="54"/>
      <c r="BI37" s="54"/>
      <c r="BJ37" s="54"/>
      <c r="BK37" s="54"/>
    </row>
    <row r="38" spans="2:63" ht="78.75" customHeight="1" thickBot="1" x14ac:dyDescent="0.3">
      <c r="B38" s="48" t="s">
        <v>342</v>
      </c>
      <c r="C38" s="99" t="s">
        <v>343</v>
      </c>
      <c r="D38" s="48" t="s">
        <v>260</v>
      </c>
      <c r="E38" s="48" t="s">
        <v>344</v>
      </c>
      <c r="F38" s="105">
        <v>1</v>
      </c>
      <c r="G38" s="105">
        <v>0.25</v>
      </c>
      <c r="H38" s="105">
        <v>0.25</v>
      </c>
      <c r="I38" s="105">
        <v>0.25</v>
      </c>
      <c r="J38" s="105">
        <v>0.25</v>
      </c>
      <c r="K38" s="54"/>
      <c r="L38" s="54"/>
      <c r="M38" s="54"/>
      <c r="N38" s="54"/>
      <c r="O38" s="167"/>
      <c r="P38" s="151"/>
      <c r="Q38" s="187"/>
      <c r="R38" s="187"/>
      <c r="V38" s="63">
        <v>2302007</v>
      </c>
      <c r="W38" s="64" t="s">
        <v>228</v>
      </c>
      <c r="X38" s="63">
        <v>230200701</v>
      </c>
      <c r="Y38" s="64" t="s">
        <v>229</v>
      </c>
      <c r="Z38" s="63">
        <v>1</v>
      </c>
      <c r="AA38" s="54"/>
      <c r="AB38" s="55">
        <v>1</v>
      </c>
      <c r="AC38" s="54"/>
      <c r="AD38" s="54"/>
      <c r="AE38" s="54"/>
      <c r="AF38" s="54"/>
      <c r="AG38" s="54"/>
      <c r="AH38" s="56"/>
      <c r="AI38" s="54"/>
      <c r="AJ38" s="92"/>
      <c r="AK38" s="92"/>
      <c r="AL38" s="92"/>
      <c r="AM38" s="92"/>
      <c r="AN38" s="92"/>
      <c r="AO38" s="92"/>
      <c r="AP38" s="92"/>
      <c r="AQ38" s="92">
        <f t="shared" si="0"/>
        <v>0</v>
      </c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192"/>
      <c r="BC38" s="203"/>
      <c r="BD38" s="88"/>
      <c r="BE38" s="203"/>
      <c r="BF38" s="89"/>
      <c r="BG38" s="54"/>
      <c r="BH38" s="54"/>
      <c r="BI38" s="54"/>
      <c r="BJ38" s="54"/>
      <c r="BK38" s="54"/>
    </row>
    <row r="39" spans="2:63" ht="68.25" thickBot="1" x14ac:dyDescent="0.3">
      <c r="B39" s="67"/>
      <c r="C39" s="99" t="s">
        <v>270</v>
      </c>
      <c r="D39" s="77"/>
      <c r="E39" s="77"/>
      <c r="F39" s="55"/>
      <c r="G39" s="55"/>
      <c r="H39" s="55"/>
      <c r="I39" s="55"/>
      <c r="J39" s="55"/>
      <c r="K39" s="54"/>
      <c r="L39" s="54"/>
      <c r="M39" s="54"/>
      <c r="N39" s="54"/>
      <c r="O39" s="167"/>
      <c r="P39" s="151"/>
      <c r="Q39" s="187"/>
      <c r="R39" s="187"/>
      <c r="V39" s="63">
        <v>2302029</v>
      </c>
      <c r="W39" s="64" t="s">
        <v>230</v>
      </c>
      <c r="X39" s="63">
        <v>230202900</v>
      </c>
      <c r="Y39" s="64" t="s">
        <v>231</v>
      </c>
      <c r="Z39" s="63">
        <v>10</v>
      </c>
      <c r="AA39" s="54"/>
      <c r="AB39" s="55">
        <v>3</v>
      </c>
      <c r="AC39" s="54"/>
      <c r="AD39" s="54"/>
      <c r="AE39" s="54"/>
      <c r="AF39" s="54"/>
      <c r="AG39" s="54"/>
      <c r="AH39" s="56"/>
      <c r="AI39" s="54"/>
      <c r="AJ39" s="92"/>
      <c r="AK39" s="92"/>
      <c r="AL39" s="92"/>
      <c r="AM39" s="92"/>
      <c r="AN39" s="92"/>
      <c r="AO39" s="92"/>
      <c r="AP39" s="92"/>
      <c r="AQ39" s="92">
        <f t="shared" si="0"/>
        <v>0</v>
      </c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192"/>
      <c r="BC39" s="203"/>
      <c r="BD39" s="88"/>
      <c r="BE39" s="203"/>
      <c r="BF39" s="89"/>
      <c r="BG39" s="54"/>
      <c r="BH39" s="54"/>
      <c r="BI39" s="54"/>
      <c r="BJ39" s="54"/>
      <c r="BK39" s="54"/>
    </row>
    <row r="40" spans="2:63" ht="78" customHeight="1" thickBot="1" x14ac:dyDescent="0.3">
      <c r="B40" s="101"/>
      <c r="C40" s="99" t="s">
        <v>270</v>
      </c>
      <c r="D40" s="77"/>
      <c r="E40" s="77"/>
      <c r="F40" s="102"/>
      <c r="G40" s="55"/>
      <c r="H40" s="55"/>
      <c r="I40" s="55"/>
      <c r="J40" s="55"/>
      <c r="K40" s="54"/>
      <c r="L40" s="54"/>
      <c r="M40" s="54"/>
      <c r="N40" s="54"/>
      <c r="O40" s="167"/>
      <c r="P40" s="151"/>
      <c r="Q40" s="187"/>
      <c r="R40" s="187"/>
      <c r="V40" s="63">
        <v>2302033</v>
      </c>
      <c r="W40" s="64" t="s">
        <v>232</v>
      </c>
      <c r="X40" s="63">
        <v>230203300</v>
      </c>
      <c r="Y40" s="64" t="s">
        <v>233</v>
      </c>
      <c r="Z40" s="63">
        <v>50</v>
      </c>
      <c r="AA40" s="54"/>
      <c r="AB40" s="55">
        <v>13</v>
      </c>
      <c r="AC40" s="54"/>
      <c r="AD40" s="54"/>
      <c r="AE40" s="54"/>
      <c r="AF40" s="54"/>
      <c r="AG40" s="54"/>
      <c r="AH40" s="56"/>
      <c r="AI40" s="54"/>
      <c r="AJ40" s="92"/>
      <c r="AK40" s="92"/>
      <c r="AL40" s="92"/>
      <c r="AM40" s="92"/>
      <c r="AN40" s="92"/>
      <c r="AO40" s="92"/>
      <c r="AP40" s="92"/>
      <c r="AQ40" s="92">
        <f t="shared" si="0"/>
        <v>0</v>
      </c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192"/>
      <c r="BC40" s="203"/>
      <c r="BD40" s="88"/>
      <c r="BE40" s="203"/>
      <c r="BF40" s="89"/>
      <c r="BG40" s="54"/>
      <c r="BH40" s="54"/>
      <c r="BI40" s="54"/>
      <c r="BJ40" s="54"/>
      <c r="BK40" s="54"/>
    </row>
    <row r="41" spans="2:63" ht="64.5" customHeight="1" thickBot="1" x14ac:dyDescent="0.3">
      <c r="B41" s="100" t="s">
        <v>381</v>
      </c>
      <c r="C41" s="99" t="s">
        <v>382</v>
      </c>
      <c r="D41" s="77" t="s">
        <v>377</v>
      </c>
      <c r="E41" s="77" t="s">
        <v>370</v>
      </c>
      <c r="F41" s="102">
        <v>1</v>
      </c>
      <c r="G41" s="55">
        <v>0</v>
      </c>
      <c r="H41" s="55">
        <v>0</v>
      </c>
      <c r="I41" s="55">
        <v>0</v>
      </c>
      <c r="J41" s="55">
        <v>1</v>
      </c>
      <c r="K41" s="54"/>
      <c r="L41" s="54"/>
      <c r="M41" s="54"/>
      <c r="N41" s="54"/>
      <c r="O41" s="167"/>
      <c r="P41" s="151"/>
      <c r="Q41" s="187"/>
      <c r="R41" s="187"/>
      <c r="V41" s="63">
        <v>2302041</v>
      </c>
      <c r="W41" s="64" t="s">
        <v>234</v>
      </c>
      <c r="X41" s="63">
        <v>230204100</v>
      </c>
      <c r="Y41" s="64" t="s">
        <v>235</v>
      </c>
      <c r="Z41" s="63">
        <v>8</v>
      </c>
      <c r="AA41" s="54"/>
      <c r="AB41" s="55">
        <v>2</v>
      </c>
      <c r="AC41" s="54"/>
      <c r="AD41" s="54"/>
      <c r="AE41" s="54"/>
      <c r="AF41" s="54"/>
      <c r="AG41" s="54"/>
      <c r="AH41" s="56"/>
      <c r="AI41" s="54"/>
      <c r="AJ41" s="92">
        <v>500000</v>
      </c>
      <c r="AK41" s="92"/>
      <c r="AL41" s="92"/>
      <c r="AM41" s="92"/>
      <c r="AN41" s="92"/>
      <c r="AO41" s="92"/>
      <c r="AP41" s="92"/>
      <c r="AQ41" s="92">
        <f t="shared" si="0"/>
        <v>500000</v>
      </c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192"/>
      <c r="BC41" s="203"/>
      <c r="BD41" s="88"/>
      <c r="BE41" s="203"/>
      <c r="BF41" s="89"/>
      <c r="BG41" s="54"/>
      <c r="BH41" s="54"/>
      <c r="BI41" s="54"/>
      <c r="BJ41" s="54"/>
      <c r="BK41" s="54"/>
    </row>
    <row r="42" spans="2:63" ht="66" customHeight="1" thickBot="1" x14ac:dyDescent="0.3">
      <c r="B42" s="158" t="s">
        <v>381</v>
      </c>
      <c r="C42" s="166" t="s">
        <v>383</v>
      </c>
      <c r="D42" s="147" t="s">
        <v>377</v>
      </c>
      <c r="E42" s="147" t="s">
        <v>370</v>
      </c>
      <c r="F42" s="147">
        <v>40</v>
      </c>
      <c r="G42" s="147">
        <v>10</v>
      </c>
      <c r="H42" s="147">
        <v>10</v>
      </c>
      <c r="I42" s="147">
        <v>10</v>
      </c>
      <c r="J42" s="147">
        <v>10</v>
      </c>
      <c r="K42" s="54"/>
      <c r="L42" s="54"/>
      <c r="M42" s="54"/>
      <c r="N42" s="54"/>
      <c r="O42" s="167"/>
      <c r="P42" s="151"/>
      <c r="Q42" s="187"/>
      <c r="R42" s="187"/>
      <c r="V42" s="63">
        <v>2302050</v>
      </c>
      <c r="W42" s="64" t="s">
        <v>236</v>
      </c>
      <c r="X42" s="63">
        <v>230205000</v>
      </c>
      <c r="Y42" s="64" t="s">
        <v>237</v>
      </c>
      <c r="Z42" s="63">
        <v>4</v>
      </c>
      <c r="AA42" s="54"/>
      <c r="AB42" s="55">
        <v>1</v>
      </c>
      <c r="AC42" s="54"/>
      <c r="AD42" s="54"/>
      <c r="AE42" s="54"/>
      <c r="AF42" s="54"/>
      <c r="AG42" s="54"/>
      <c r="AH42" s="56"/>
      <c r="AI42" s="54"/>
      <c r="AJ42" s="160">
        <v>6000000</v>
      </c>
      <c r="AK42" s="160"/>
      <c r="AL42" s="160"/>
      <c r="AM42" s="160"/>
      <c r="AN42" s="160"/>
      <c r="AO42" s="160"/>
      <c r="AP42" s="160"/>
      <c r="AQ42" s="160">
        <f t="shared" si="0"/>
        <v>6000000</v>
      </c>
      <c r="AR42" s="54"/>
      <c r="AS42" s="54"/>
      <c r="AT42" s="54"/>
      <c r="AU42" s="54"/>
      <c r="AV42" s="54"/>
      <c r="AW42" s="54"/>
      <c r="AX42" s="54"/>
      <c r="AY42" s="54"/>
      <c r="AZ42" s="160"/>
      <c r="BA42" s="160"/>
      <c r="BB42" s="192"/>
      <c r="BC42" s="203"/>
      <c r="BD42" s="88"/>
      <c r="BE42" s="203"/>
      <c r="BF42" s="89"/>
      <c r="BG42" s="54"/>
      <c r="BH42" s="54"/>
      <c r="BI42" s="54"/>
      <c r="BJ42" s="54"/>
      <c r="BK42" s="54"/>
    </row>
    <row r="43" spans="2:63" ht="83.25" customHeight="1" thickBot="1" x14ac:dyDescent="0.3">
      <c r="B43" s="187"/>
      <c r="C43" s="167"/>
      <c r="D43" s="153"/>
      <c r="E43" s="153"/>
      <c r="F43" s="153"/>
      <c r="G43" s="153"/>
      <c r="H43" s="153"/>
      <c r="I43" s="153"/>
      <c r="J43" s="153"/>
      <c r="K43" s="54"/>
      <c r="L43" s="54"/>
      <c r="M43" s="54"/>
      <c r="N43" s="54"/>
      <c r="O43" s="167"/>
      <c r="P43" s="151"/>
      <c r="Q43" s="187"/>
      <c r="R43" s="187"/>
      <c r="V43" s="63">
        <v>2302052</v>
      </c>
      <c r="W43" s="64" t="s">
        <v>238</v>
      </c>
      <c r="X43" s="63">
        <v>230205200</v>
      </c>
      <c r="Y43" s="64" t="s">
        <v>239</v>
      </c>
      <c r="Z43" s="63">
        <v>2</v>
      </c>
      <c r="AA43" s="54"/>
      <c r="AB43" s="55">
        <v>1</v>
      </c>
      <c r="AC43" s="54"/>
      <c r="AD43" s="54"/>
      <c r="AE43" s="54"/>
      <c r="AF43" s="54"/>
      <c r="AG43" s="54"/>
      <c r="AH43" s="56"/>
      <c r="AI43" s="54"/>
      <c r="AJ43" s="161"/>
      <c r="AK43" s="161"/>
      <c r="AL43" s="161"/>
      <c r="AM43" s="161"/>
      <c r="AN43" s="161"/>
      <c r="AO43" s="161"/>
      <c r="AP43" s="161"/>
      <c r="AQ43" s="161"/>
      <c r="AR43" s="54"/>
      <c r="AS43" s="54"/>
      <c r="AT43" s="54"/>
      <c r="AU43" s="54"/>
      <c r="AV43" s="54"/>
      <c r="AW43" s="54"/>
      <c r="AX43" s="54"/>
      <c r="AY43" s="54"/>
      <c r="AZ43" s="161"/>
      <c r="BA43" s="161"/>
      <c r="BB43" s="192"/>
      <c r="BC43" s="203"/>
      <c r="BD43" s="88"/>
      <c r="BE43" s="203"/>
      <c r="BF43" s="89"/>
      <c r="BG43" s="54"/>
      <c r="BH43" s="54"/>
      <c r="BI43" s="54"/>
      <c r="BJ43" s="54"/>
      <c r="BK43" s="54"/>
    </row>
    <row r="44" spans="2:63" ht="93" customHeight="1" thickBot="1" x14ac:dyDescent="0.3">
      <c r="B44" s="187"/>
      <c r="C44" s="167"/>
      <c r="D44" s="153"/>
      <c r="E44" s="153"/>
      <c r="F44" s="153"/>
      <c r="G44" s="153"/>
      <c r="H44" s="153"/>
      <c r="I44" s="153"/>
      <c r="J44" s="153"/>
      <c r="K44" s="54"/>
      <c r="L44" s="54"/>
      <c r="M44" s="54"/>
      <c r="N44" s="54"/>
      <c r="O44" s="167"/>
      <c r="P44" s="151"/>
      <c r="Q44" s="187"/>
      <c r="R44" s="187"/>
      <c r="V44" s="63">
        <v>2302053</v>
      </c>
      <c r="W44" s="64" t="s">
        <v>240</v>
      </c>
      <c r="X44" s="63">
        <v>230205300</v>
      </c>
      <c r="Y44" s="64" t="s">
        <v>241</v>
      </c>
      <c r="Z44" s="63">
        <v>2</v>
      </c>
      <c r="AA44" s="54"/>
      <c r="AB44" s="55">
        <v>1</v>
      </c>
      <c r="AC44" s="54"/>
      <c r="AD44" s="54"/>
      <c r="AE44" s="54"/>
      <c r="AF44" s="54"/>
      <c r="AG44" s="54"/>
      <c r="AH44" s="56"/>
      <c r="AI44" s="54"/>
      <c r="AJ44" s="161"/>
      <c r="AK44" s="161"/>
      <c r="AL44" s="161"/>
      <c r="AM44" s="161"/>
      <c r="AN44" s="161"/>
      <c r="AO44" s="161"/>
      <c r="AP44" s="161"/>
      <c r="AQ44" s="161"/>
      <c r="AR44" s="54"/>
      <c r="AS44" s="54"/>
      <c r="AT44" s="54"/>
      <c r="AU44" s="54"/>
      <c r="AV44" s="54"/>
      <c r="AW44" s="54"/>
      <c r="AX44" s="54"/>
      <c r="AY44" s="54"/>
      <c r="AZ44" s="161"/>
      <c r="BA44" s="161"/>
      <c r="BB44" s="192"/>
      <c r="BC44" s="203"/>
      <c r="BD44" s="88"/>
      <c r="BE44" s="203"/>
      <c r="BF44" s="89"/>
      <c r="BG44" s="54"/>
      <c r="BH44" s="54"/>
      <c r="BI44" s="54"/>
      <c r="BJ44" s="54"/>
      <c r="BK44" s="54"/>
    </row>
    <row r="45" spans="2:63" ht="60" customHeight="1" thickBot="1" x14ac:dyDescent="0.3">
      <c r="B45" s="187"/>
      <c r="C45" s="167"/>
      <c r="D45" s="153"/>
      <c r="E45" s="153"/>
      <c r="F45" s="153"/>
      <c r="G45" s="153"/>
      <c r="H45" s="153"/>
      <c r="I45" s="153"/>
      <c r="J45" s="153"/>
      <c r="K45" s="54"/>
      <c r="L45" s="54"/>
      <c r="M45" s="54"/>
      <c r="N45" s="54"/>
      <c r="O45" s="167"/>
      <c r="P45" s="151"/>
      <c r="Q45" s="187"/>
      <c r="R45" s="187"/>
      <c r="V45" s="63">
        <v>2302054</v>
      </c>
      <c r="W45" s="64" t="s">
        <v>213</v>
      </c>
      <c r="X45" s="63">
        <v>230205400</v>
      </c>
      <c r="Y45" s="64" t="s">
        <v>242</v>
      </c>
      <c r="Z45" s="63">
        <v>2</v>
      </c>
      <c r="AA45" s="54"/>
      <c r="AB45" s="55">
        <v>1</v>
      </c>
      <c r="AC45" s="54"/>
      <c r="AD45" s="54"/>
      <c r="AE45" s="54"/>
      <c r="AF45" s="54"/>
      <c r="AG45" s="54"/>
      <c r="AH45" s="56"/>
      <c r="AI45" s="54"/>
      <c r="AJ45" s="161"/>
      <c r="AK45" s="161"/>
      <c r="AL45" s="161"/>
      <c r="AM45" s="161"/>
      <c r="AN45" s="161"/>
      <c r="AO45" s="161"/>
      <c r="AP45" s="161"/>
      <c r="AQ45" s="161"/>
      <c r="AR45" s="54"/>
      <c r="AS45" s="54"/>
      <c r="AT45" s="54"/>
      <c r="AU45" s="54"/>
      <c r="AV45" s="54"/>
      <c r="AW45" s="54"/>
      <c r="AX45" s="54"/>
      <c r="AY45" s="54"/>
      <c r="AZ45" s="161"/>
      <c r="BA45" s="161"/>
      <c r="BB45" s="192"/>
      <c r="BC45" s="203"/>
      <c r="BD45" s="88"/>
      <c r="BE45" s="203"/>
      <c r="BF45" s="89"/>
      <c r="BG45" s="54"/>
      <c r="BH45" s="54"/>
      <c r="BI45" s="54"/>
      <c r="BJ45" s="54"/>
      <c r="BK45" s="54"/>
    </row>
    <row r="46" spans="2:63" ht="81.75" customHeight="1" thickBot="1" x14ac:dyDescent="0.3">
      <c r="B46" s="159"/>
      <c r="C46" s="168"/>
      <c r="D46" s="148"/>
      <c r="E46" s="148"/>
      <c r="F46" s="148"/>
      <c r="G46" s="148"/>
      <c r="H46" s="148"/>
      <c r="I46" s="148"/>
      <c r="J46" s="148"/>
      <c r="K46" s="54"/>
      <c r="L46" s="54"/>
      <c r="M46" s="54"/>
      <c r="N46" s="54"/>
      <c r="O46" s="167"/>
      <c r="P46" s="151"/>
      <c r="Q46" s="187"/>
      <c r="R46" s="187"/>
      <c r="V46" s="63">
        <v>2302057</v>
      </c>
      <c r="W46" s="64" t="s">
        <v>243</v>
      </c>
      <c r="X46" s="63">
        <v>230205700</v>
      </c>
      <c r="Y46" s="64" t="s">
        <v>244</v>
      </c>
      <c r="Z46" s="63">
        <v>2</v>
      </c>
      <c r="AA46" s="54"/>
      <c r="AB46" s="55">
        <v>1</v>
      </c>
      <c r="AC46" s="54"/>
      <c r="AD46" s="54"/>
      <c r="AE46" s="54"/>
      <c r="AF46" s="54"/>
      <c r="AG46" s="54"/>
      <c r="AH46" s="56"/>
      <c r="AI46" s="54"/>
      <c r="AJ46" s="162"/>
      <c r="AK46" s="162"/>
      <c r="AL46" s="162"/>
      <c r="AM46" s="162"/>
      <c r="AN46" s="162"/>
      <c r="AO46" s="162"/>
      <c r="AP46" s="162"/>
      <c r="AQ46" s="162"/>
      <c r="AR46" s="54"/>
      <c r="AS46" s="54"/>
      <c r="AT46" s="54"/>
      <c r="AU46" s="54"/>
      <c r="AV46" s="54"/>
      <c r="AW46" s="54"/>
      <c r="AX46" s="54"/>
      <c r="AY46" s="54"/>
      <c r="AZ46" s="162"/>
      <c r="BA46" s="162"/>
      <c r="BB46" s="192"/>
      <c r="BC46" s="203"/>
      <c r="BD46" s="88"/>
      <c r="BE46" s="203"/>
      <c r="BF46" s="89"/>
      <c r="BG46" s="54"/>
      <c r="BH46" s="54"/>
      <c r="BI46" s="54"/>
      <c r="BJ46" s="54"/>
      <c r="BK46" s="54"/>
    </row>
    <row r="47" spans="2:63" ht="91.5" customHeight="1" thickBot="1" x14ac:dyDescent="0.3">
      <c r="B47" s="158" t="s">
        <v>342</v>
      </c>
      <c r="C47" s="166" t="s">
        <v>378</v>
      </c>
      <c r="D47" s="147" t="s">
        <v>379</v>
      </c>
      <c r="E47" s="147" t="s">
        <v>380</v>
      </c>
      <c r="F47" s="149">
        <v>1</v>
      </c>
      <c r="G47" s="149"/>
      <c r="H47" s="149">
        <v>1</v>
      </c>
      <c r="I47" s="149">
        <v>0</v>
      </c>
      <c r="J47" s="149">
        <v>0</v>
      </c>
      <c r="K47" s="54"/>
      <c r="L47" s="54"/>
      <c r="M47" s="54"/>
      <c r="N47" s="54"/>
      <c r="O47" s="167"/>
      <c r="P47" s="151"/>
      <c r="Q47" s="187"/>
      <c r="R47" s="187"/>
      <c r="V47" s="63">
        <v>2302059</v>
      </c>
      <c r="W47" s="64" t="s">
        <v>245</v>
      </c>
      <c r="X47" s="63">
        <v>230205900</v>
      </c>
      <c r="Y47" s="64" t="s">
        <v>246</v>
      </c>
      <c r="Z47" s="63">
        <v>200</v>
      </c>
      <c r="AA47" s="54"/>
      <c r="AB47" s="55">
        <v>50</v>
      </c>
      <c r="AC47" s="54"/>
      <c r="AD47" s="54"/>
      <c r="AE47" s="54"/>
      <c r="AF47" s="54"/>
      <c r="AG47" s="54"/>
      <c r="AH47" s="56"/>
      <c r="AI47" s="54"/>
      <c r="AJ47" s="160">
        <v>500000</v>
      </c>
      <c r="AK47" s="160"/>
      <c r="AL47" s="160"/>
      <c r="AM47" s="160"/>
      <c r="AN47" s="160"/>
      <c r="AO47" s="160"/>
      <c r="AP47" s="160"/>
      <c r="AQ47" s="209">
        <f t="shared" si="0"/>
        <v>500000</v>
      </c>
      <c r="AR47" s="54"/>
      <c r="AS47" s="54"/>
      <c r="AT47" s="54"/>
      <c r="AU47" s="54"/>
      <c r="AV47" s="54"/>
      <c r="AW47" s="54"/>
      <c r="AX47" s="54"/>
      <c r="AY47" s="54"/>
      <c r="AZ47" s="160"/>
      <c r="BA47" s="160"/>
      <c r="BB47" s="192"/>
      <c r="BC47" s="203"/>
      <c r="BD47" s="88"/>
      <c r="BE47" s="203"/>
      <c r="BF47" s="89"/>
      <c r="BG47" s="54"/>
      <c r="BH47" s="54"/>
      <c r="BI47" s="54"/>
      <c r="BJ47" s="54"/>
      <c r="BK47" s="54"/>
    </row>
    <row r="48" spans="2:63" ht="90" customHeight="1" thickBot="1" x14ac:dyDescent="0.3">
      <c r="B48" s="187"/>
      <c r="C48" s="167"/>
      <c r="D48" s="153"/>
      <c r="E48" s="153"/>
      <c r="F48" s="154"/>
      <c r="G48" s="154"/>
      <c r="H48" s="154"/>
      <c r="I48" s="154"/>
      <c r="J48" s="154"/>
      <c r="K48" s="54"/>
      <c r="L48" s="54"/>
      <c r="M48" s="54"/>
      <c r="N48" s="54"/>
      <c r="O48" s="167"/>
      <c r="P48" s="151"/>
      <c r="Q48" s="187"/>
      <c r="R48" s="187"/>
      <c r="V48" s="63">
        <v>2302065</v>
      </c>
      <c r="W48" s="64" t="s">
        <v>247</v>
      </c>
      <c r="X48" s="63">
        <v>230206500</v>
      </c>
      <c r="Y48" s="64" t="s">
        <v>248</v>
      </c>
      <c r="Z48" s="63">
        <v>100</v>
      </c>
      <c r="AA48" s="54"/>
      <c r="AB48" s="55">
        <v>25</v>
      </c>
      <c r="AC48" s="54"/>
      <c r="AD48" s="54"/>
      <c r="AE48" s="54"/>
      <c r="AF48" s="54"/>
      <c r="AG48" s="54"/>
      <c r="AH48" s="56"/>
      <c r="AI48" s="54"/>
      <c r="AJ48" s="161"/>
      <c r="AK48" s="161"/>
      <c r="AL48" s="161"/>
      <c r="AM48" s="161"/>
      <c r="AN48" s="161"/>
      <c r="AO48" s="161"/>
      <c r="AP48" s="161"/>
      <c r="AQ48" s="210"/>
      <c r="AR48" s="54"/>
      <c r="AS48" s="54"/>
      <c r="AT48" s="54"/>
      <c r="AU48" s="54"/>
      <c r="AV48" s="54"/>
      <c r="AW48" s="54"/>
      <c r="AX48" s="54"/>
      <c r="AY48" s="54"/>
      <c r="AZ48" s="161"/>
      <c r="BA48" s="161"/>
      <c r="BB48" s="192"/>
      <c r="BC48" s="203"/>
      <c r="BD48" s="88"/>
      <c r="BE48" s="203"/>
      <c r="BF48" s="89"/>
      <c r="BG48" s="54"/>
      <c r="BH48" s="54"/>
      <c r="BI48" s="54"/>
      <c r="BJ48" s="54"/>
      <c r="BK48" s="54"/>
    </row>
    <row r="49" spans="2:63" ht="68.25" thickBot="1" x14ac:dyDescent="0.3">
      <c r="B49" s="159"/>
      <c r="C49" s="168"/>
      <c r="D49" s="148"/>
      <c r="E49" s="148"/>
      <c r="F49" s="150"/>
      <c r="G49" s="150"/>
      <c r="H49" s="150"/>
      <c r="I49" s="150"/>
      <c r="J49" s="150"/>
      <c r="K49" s="54"/>
      <c r="L49" s="54"/>
      <c r="M49" s="54"/>
      <c r="N49" s="54"/>
      <c r="O49" s="168"/>
      <c r="P49" s="144"/>
      <c r="Q49" s="159"/>
      <c r="R49" s="159"/>
      <c r="V49" s="63">
        <v>2302066</v>
      </c>
      <c r="W49" s="64" t="s">
        <v>249</v>
      </c>
      <c r="X49" s="63">
        <v>230206600</v>
      </c>
      <c r="Y49" s="64" t="s">
        <v>250</v>
      </c>
      <c r="Z49" s="63">
        <v>200</v>
      </c>
      <c r="AA49" s="54"/>
      <c r="AB49" s="55">
        <v>50</v>
      </c>
      <c r="AC49" s="54"/>
      <c r="AD49" s="54"/>
      <c r="AE49" s="54"/>
      <c r="AF49" s="54"/>
      <c r="AG49" s="54"/>
      <c r="AH49" s="56"/>
      <c r="AI49" s="54"/>
      <c r="AJ49" s="162"/>
      <c r="AK49" s="162"/>
      <c r="AL49" s="162"/>
      <c r="AM49" s="162"/>
      <c r="AN49" s="162"/>
      <c r="AO49" s="162"/>
      <c r="AP49" s="162"/>
      <c r="AQ49" s="211"/>
      <c r="AR49" s="54"/>
      <c r="AS49" s="54"/>
      <c r="AT49" s="54"/>
      <c r="AU49" s="54"/>
      <c r="AV49" s="54"/>
      <c r="AW49" s="54"/>
      <c r="AX49" s="54"/>
      <c r="AY49" s="54"/>
      <c r="AZ49" s="162"/>
      <c r="BA49" s="162"/>
      <c r="BB49" s="192"/>
      <c r="BC49" s="203"/>
      <c r="BD49" s="88"/>
      <c r="BE49" s="203"/>
      <c r="BF49" s="89"/>
      <c r="BG49" s="54"/>
      <c r="BH49" s="54"/>
      <c r="BI49" s="54"/>
      <c r="BJ49" s="54"/>
      <c r="BK49" s="54"/>
    </row>
    <row r="50" spans="2:63" ht="126" customHeight="1" thickBot="1" x14ac:dyDescent="0.3">
      <c r="B50" s="77" t="s">
        <v>381</v>
      </c>
      <c r="C50" s="99" t="s">
        <v>384</v>
      </c>
      <c r="D50" s="77" t="s">
        <v>385</v>
      </c>
      <c r="E50" s="77" t="s">
        <v>386</v>
      </c>
      <c r="F50" s="107">
        <v>1</v>
      </c>
      <c r="G50" s="107">
        <v>0.25</v>
      </c>
      <c r="H50" s="107">
        <v>0.25</v>
      </c>
      <c r="I50" s="107">
        <v>0.25</v>
      </c>
      <c r="J50" s="107">
        <v>0.25</v>
      </c>
      <c r="K50" s="54"/>
      <c r="L50" s="54"/>
      <c r="M50" s="54"/>
      <c r="N50" s="54"/>
      <c r="O50" s="78" t="s">
        <v>147</v>
      </c>
      <c r="P50" s="91" t="s">
        <v>43</v>
      </c>
      <c r="Q50" s="77" t="s">
        <v>153</v>
      </c>
      <c r="R50" s="77" t="s">
        <v>149</v>
      </c>
      <c r="S50" s="54"/>
      <c r="T50" s="54"/>
      <c r="U50" s="54"/>
      <c r="V50" s="68" t="s">
        <v>254</v>
      </c>
      <c r="W50" s="64" t="s">
        <v>255</v>
      </c>
      <c r="X50" s="68" t="s">
        <v>256</v>
      </c>
      <c r="Y50" s="64" t="s">
        <v>257</v>
      </c>
      <c r="Z50" s="63">
        <v>1</v>
      </c>
      <c r="AA50" s="54"/>
      <c r="AB50" s="55">
        <v>1</v>
      </c>
      <c r="AC50" s="54"/>
      <c r="AD50" s="54"/>
      <c r="AE50" s="54"/>
      <c r="AF50" s="54"/>
      <c r="AG50" s="54"/>
      <c r="AH50" s="56"/>
      <c r="AI50" s="54"/>
      <c r="AJ50" s="54"/>
      <c r="AK50" s="54"/>
      <c r="AL50" s="54"/>
      <c r="AM50" s="54"/>
      <c r="AN50" s="54"/>
      <c r="AO50" s="54"/>
      <c r="AP50" s="54"/>
      <c r="AQ50" s="92">
        <f t="shared" si="0"/>
        <v>0</v>
      </c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E50" s="90"/>
    </row>
    <row r="51" spans="2:63" x14ac:dyDescent="0.25">
      <c r="BE51" s="90"/>
    </row>
    <row r="52" spans="2:63" x14ac:dyDescent="0.25">
      <c r="BE52" s="90"/>
    </row>
    <row r="53" spans="2:63" x14ac:dyDescent="0.25">
      <c r="BE53" s="90"/>
    </row>
    <row r="54" spans="2:63" x14ac:dyDescent="0.25">
      <c r="BE54" s="90"/>
    </row>
  </sheetData>
  <mergeCells count="121">
    <mergeCell ref="AO47:AO49"/>
    <mergeCell ref="AP47:AP49"/>
    <mergeCell ref="AQ47:AQ49"/>
    <mergeCell ref="AZ47:AZ49"/>
    <mergeCell ref="BA47:BA49"/>
    <mergeCell ref="AJ47:AJ49"/>
    <mergeCell ref="AK47:AK49"/>
    <mergeCell ref="AL47:AL49"/>
    <mergeCell ref="AM47:AM49"/>
    <mergeCell ref="AN47:AN49"/>
    <mergeCell ref="AO42:AO46"/>
    <mergeCell ref="AP42:AP46"/>
    <mergeCell ref="AQ42:AQ46"/>
    <mergeCell ref="AZ42:AZ46"/>
    <mergeCell ref="BA42:BA46"/>
    <mergeCell ref="AJ42:AJ46"/>
    <mergeCell ref="AK42:AK46"/>
    <mergeCell ref="AL42:AL46"/>
    <mergeCell ref="AM42:AM46"/>
    <mergeCell ref="AN42:AN46"/>
    <mergeCell ref="AO34:AO37"/>
    <mergeCell ref="AP34:AP37"/>
    <mergeCell ref="AQ34:AQ37"/>
    <mergeCell ref="AZ34:AZ37"/>
    <mergeCell ref="BA34:BA37"/>
    <mergeCell ref="AJ34:AJ37"/>
    <mergeCell ref="AK34:AK37"/>
    <mergeCell ref="AL34:AL37"/>
    <mergeCell ref="AM34:AM37"/>
    <mergeCell ref="AN34:AN37"/>
    <mergeCell ref="BA24:BA25"/>
    <mergeCell ref="AJ24:AJ25"/>
    <mergeCell ref="AK24:AK25"/>
    <mergeCell ref="AL24:AL25"/>
    <mergeCell ref="AM24:AM25"/>
    <mergeCell ref="AN24:AN25"/>
    <mergeCell ref="AO27:AO28"/>
    <mergeCell ref="AP27:AP28"/>
    <mergeCell ref="AQ27:AQ28"/>
    <mergeCell ref="AZ27:AZ28"/>
    <mergeCell ref="BA27:BA28"/>
    <mergeCell ref="AJ27:AJ28"/>
    <mergeCell ref="AK27:AK28"/>
    <mergeCell ref="AL27:AL28"/>
    <mergeCell ref="AM27:AM28"/>
    <mergeCell ref="AN27:AN28"/>
    <mergeCell ref="B42:B46"/>
    <mergeCell ref="D42:D46"/>
    <mergeCell ref="E42:E46"/>
    <mergeCell ref="G47:G49"/>
    <mergeCell ref="H47:H49"/>
    <mergeCell ref="I47:I49"/>
    <mergeCell ref="J47:J49"/>
    <mergeCell ref="C42:C46"/>
    <mergeCell ref="F42:F46"/>
    <mergeCell ref="G42:G46"/>
    <mergeCell ref="H42:H46"/>
    <mergeCell ref="I42:I46"/>
    <mergeCell ref="J42:J46"/>
    <mergeCell ref="C47:C49"/>
    <mergeCell ref="B47:B49"/>
    <mergeCell ref="D47:D49"/>
    <mergeCell ref="E47:E49"/>
    <mergeCell ref="F47:F49"/>
    <mergeCell ref="F34:F37"/>
    <mergeCell ref="G34:G37"/>
    <mergeCell ref="H34:H37"/>
    <mergeCell ref="I34:I37"/>
    <mergeCell ref="J34:J37"/>
    <mergeCell ref="B34:B37"/>
    <mergeCell ref="C34:C37"/>
    <mergeCell ref="D34:D37"/>
    <mergeCell ref="E34:E37"/>
    <mergeCell ref="BC8:BC23"/>
    <mergeCell ref="BE8:BE23"/>
    <mergeCell ref="G24:G25"/>
    <mergeCell ref="H24:H25"/>
    <mergeCell ref="I24:I25"/>
    <mergeCell ref="J24:J25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B24:B25"/>
    <mergeCell ref="C24:C25"/>
    <mergeCell ref="D24:D25"/>
    <mergeCell ref="E24:E25"/>
    <mergeCell ref="F24:F25"/>
    <mergeCell ref="AO24:AO25"/>
    <mergeCell ref="AP24:AP25"/>
    <mergeCell ref="AQ24:AQ25"/>
    <mergeCell ref="AZ24:AZ25"/>
    <mergeCell ref="B2:D2"/>
    <mergeCell ref="B3:D3"/>
    <mergeCell ref="B4:D4"/>
    <mergeCell ref="BC24:BC33"/>
    <mergeCell ref="BB34:BB49"/>
    <mergeCell ref="BC34:BC49"/>
    <mergeCell ref="BE24:BE33"/>
    <mergeCell ref="BE34:BE49"/>
    <mergeCell ref="BB24:BB33"/>
    <mergeCell ref="W34:W37"/>
    <mergeCell ref="O8:O49"/>
    <mergeCell ref="P8:P49"/>
    <mergeCell ref="Q8:Q49"/>
    <mergeCell ref="R8:R49"/>
    <mergeCell ref="V10:V12"/>
    <mergeCell ref="W10:W12"/>
    <mergeCell ref="V14:V21"/>
    <mergeCell ref="W14:W18"/>
    <mergeCell ref="V27:V28"/>
    <mergeCell ref="W27:W28"/>
    <mergeCell ref="V29:V32"/>
    <mergeCell ref="W29:W32"/>
    <mergeCell ref="V34:V37"/>
    <mergeCell ref="BB8:BB23"/>
  </mergeCells>
  <printOptions horizontalCentered="1"/>
  <pageMargins left="0.11811023622047245" right="0.11811023622047245" top="0.35433070866141736" bottom="0.35433070866141736" header="0.11811023622047245" footer="0.11811023622047245"/>
  <pageSetup paperSize="5" scale="33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N47"/>
  <sheetViews>
    <sheetView showGridLines="0" zoomScale="75" zoomScaleNormal="75" workbookViewId="0">
      <pane xSplit="3" ySplit="7" topLeftCell="F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baseColWidth="10" defaultRowHeight="16.5" x14ac:dyDescent="0.25"/>
  <cols>
    <col min="1" max="1" width="5.85546875" style="1" customWidth="1"/>
    <col min="2" max="2" width="20.7109375" style="2" customWidth="1"/>
    <col min="3" max="3" width="36.85546875" style="2" customWidth="1"/>
    <col min="4" max="5" width="22.28515625" style="3" customWidth="1"/>
    <col min="6" max="6" width="12.85546875" style="2" customWidth="1"/>
    <col min="7" max="7" width="10.140625" style="2" customWidth="1"/>
    <col min="8" max="8" width="9.42578125" style="2" customWidth="1"/>
    <col min="9" max="9" width="9" style="2" customWidth="1"/>
    <col min="10" max="10" width="11.5703125" style="2" customWidth="1"/>
    <col min="11" max="11" width="17" style="2" hidden="1" customWidth="1"/>
    <col min="12" max="12" width="12.85546875" style="2" hidden="1" customWidth="1"/>
    <col min="13" max="13" width="18.42578125" style="2" hidden="1" customWidth="1"/>
    <col min="14" max="14" width="18.28515625" style="2" hidden="1" customWidth="1"/>
    <col min="15" max="15" width="17.7109375" style="2" customWidth="1"/>
    <col min="16" max="17" width="15.140625" style="2" customWidth="1"/>
    <col min="18" max="18" width="16.42578125" style="2" customWidth="1"/>
    <col min="19" max="19" width="25.7109375" style="2" hidden="1" customWidth="1"/>
    <col min="20" max="20" width="19.85546875" style="2" hidden="1" customWidth="1"/>
    <col min="21" max="21" width="14.7109375" style="2" hidden="1" customWidth="1"/>
    <col min="22" max="22" width="14.7109375" style="2" customWidth="1"/>
    <col min="23" max="23" width="24.28515625" style="2" customWidth="1"/>
    <col min="24" max="24" width="17.42578125" style="2" customWidth="1"/>
    <col min="25" max="25" width="26.5703125" style="2" customWidth="1"/>
    <col min="26" max="26" width="12.5703125" style="2" customWidth="1"/>
    <col min="27" max="27" width="13.28515625" style="2" hidden="1" customWidth="1"/>
    <col min="28" max="28" width="14.28515625" style="2" customWidth="1"/>
    <col min="29" max="29" width="11.140625" style="2" hidden="1" customWidth="1"/>
    <col min="30" max="30" width="10.7109375" style="2" hidden="1" customWidth="1"/>
    <col min="31" max="31" width="10.140625" style="2" hidden="1" customWidth="1"/>
    <col min="32" max="32" width="10.7109375" style="2" hidden="1" customWidth="1"/>
    <col min="33" max="33" width="15.85546875" style="2" hidden="1" customWidth="1"/>
    <col min="34" max="34" width="14.5703125" style="5" hidden="1" customWidth="1"/>
    <col min="35" max="35" width="18.28515625" style="2" hidden="1" customWidth="1"/>
    <col min="36" max="36" width="16.28515625" style="2" customWidth="1"/>
    <col min="37" max="37" width="15.85546875" style="2" customWidth="1"/>
    <col min="38" max="38" width="16.7109375" style="2" customWidth="1"/>
    <col min="39" max="39" width="17.140625" style="2" customWidth="1"/>
    <col min="40" max="40" width="15.140625" style="2" customWidth="1"/>
    <col min="41" max="41" width="13" style="2" customWidth="1"/>
    <col min="42" max="42" width="17.140625" style="2" customWidth="1"/>
    <col min="43" max="43" width="23.7109375" style="2" customWidth="1"/>
    <col min="44" max="44" width="20.28515625" style="2" hidden="1" customWidth="1"/>
    <col min="45" max="45" width="16.85546875" style="2" hidden="1" customWidth="1"/>
    <col min="46" max="47" width="15.28515625" style="2" hidden="1" customWidth="1"/>
    <col min="48" max="49" width="16.85546875" style="2" hidden="1" customWidth="1"/>
    <col min="50" max="50" width="17.42578125" style="2" hidden="1" customWidth="1"/>
    <col min="51" max="51" width="16.85546875" style="2" hidden="1" customWidth="1"/>
    <col min="52" max="52" width="18" style="2" customWidth="1"/>
    <col min="53" max="53" width="16.85546875" style="2" customWidth="1"/>
    <col min="54" max="55" width="19.5703125" style="2" hidden="1" customWidth="1"/>
    <col min="56" max="56" width="17.140625" style="2" hidden="1" customWidth="1"/>
    <col min="57" max="57" width="19.5703125" style="2" hidden="1" customWidth="1"/>
    <col min="58" max="58" width="25" style="3" hidden="1" customWidth="1"/>
    <col min="59" max="59" width="22.7109375" style="3" hidden="1" customWidth="1"/>
    <col min="60" max="60" width="12.5703125" style="2" hidden="1" customWidth="1"/>
    <col min="61" max="61" width="18.5703125" style="2" hidden="1" customWidth="1"/>
    <col min="62" max="62" width="15.7109375" style="2" hidden="1" customWidth="1"/>
    <col min="63" max="63" width="11.140625" style="2" hidden="1" customWidth="1"/>
    <col min="64" max="64" width="10.7109375" style="2" hidden="1" customWidth="1"/>
    <col min="65" max="65" width="10.140625" style="2" hidden="1" customWidth="1"/>
    <col min="66" max="66" width="10.7109375" style="2" hidden="1" customWidth="1"/>
    <col min="67" max="67" width="15.85546875" style="2" hidden="1" customWidth="1"/>
    <col min="68" max="68" width="9.42578125" style="2" hidden="1" customWidth="1"/>
    <col min="69" max="71" width="11.42578125" style="2" customWidth="1"/>
    <col min="72" max="72" width="36.42578125" style="2" customWidth="1"/>
    <col min="73" max="78" width="11.42578125" style="2" customWidth="1"/>
    <col min="79" max="260" width="11.42578125" style="2"/>
    <col min="261" max="261" width="5.85546875" style="2" customWidth="1"/>
    <col min="262" max="262" width="20.7109375" style="2" customWidth="1"/>
    <col min="263" max="263" width="36.85546875" style="2" customWidth="1"/>
    <col min="264" max="264" width="28.7109375" style="2" customWidth="1"/>
    <col min="265" max="265" width="13.5703125" style="2" customWidth="1"/>
    <col min="266" max="272" width="0" style="2" hidden="1" customWidth="1"/>
    <col min="273" max="273" width="17.7109375" style="2" customWidth="1"/>
    <col min="274" max="275" width="15.140625" style="2" customWidth="1"/>
    <col min="276" max="276" width="16.42578125" style="2" customWidth="1"/>
    <col min="277" max="277" width="17.28515625" style="2" customWidth="1"/>
    <col min="278" max="278" width="19.85546875" style="2" customWidth="1"/>
    <col min="279" max="279" width="14.7109375" style="2" customWidth="1"/>
    <col min="280" max="280" width="46" style="2" customWidth="1"/>
    <col min="281" max="281" width="39.140625" style="2" customWidth="1"/>
    <col min="282" max="283" width="0" style="2" hidden="1" customWidth="1"/>
    <col min="284" max="284" width="15.7109375" style="2" customWidth="1"/>
    <col min="285" max="291" width="0" style="2" hidden="1" customWidth="1"/>
    <col min="292" max="292" width="16.28515625" style="2" customWidth="1"/>
    <col min="293" max="293" width="15.85546875" style="2" customWidth="1"/>
    <col min="294" max="294" width="16.7109375" style="2" customWidth="1"/>
    <col min="295" max="295" width="17.140625" style="2" customWidth="1"/>
    <col min="296" max="296" width="12.28515625" style="2" customWidth="1"/>
    <col min="297" max="297" width="13" style="2" customWidth="1"/>
    <col min="298" max="298" width="17.140625" style="2" customWidth="1"/>
    <col min="299" max="299" width="23.7109375" style="2" customWidth="1"/>
    <col min="300" max="309" width="0" style="2" hidden="1" customWidth="1"/>
    <col min="310" max="311" width="19.5703125" style="2" customWidth="1"/>
    <col min="312" max="312" width="13.5703125" style="2" customWidth="1"/>
    <col min="313" max="313" width="19.5703125" style="2" customWidth="1"/>
    <col min="314" max="314" width="25" style="2" customWidth="1"/>
    <col min="315" max="315" width="22.7109375" style="2" customWidth="1"/>
    <col min="316" max="316" width="12.5703125" style="2" customWidth="1"/>
    <col min="317" max="317" width="18.5703125" style="2" customWidth="1"/>
    <col min="318" max="318" width="15.7109375" style="2" customWidth="1"/>
    <col min="319" max="324" width="0" style="2" hidden="1" customWidth="1"/>
    <col min="325" max="327" width="11.42578125" style="2" customWidth="1"/>
    <col min="328" max="328" width="36.42578125" style="2" customWidth="1"/>
    <col min="329" max="334" width="11.42578125" style="2" customWidth="1"/>
    <col min="335" max="516" width="11.42578125" style="2"/>
    <col min="517" max="517" width="5.85546875" style="2" customWidth="1"/>
    <col min="518" max="518" width="20.7109375" style="2" customWidth="1"/>
    <col min="519" max="519" width="36.85546875" style="2" customWidth="1"/>
    <col min="520" max="520" width="28.7109375" style="2" customWidth="1"/>
    <col min="521" max="521" width="13.5703125" style="2" customWidth="1"/>
    <col min="522" max="528" width="0" style="2" hidden="1" customWidth="1"/>
    <col min="529" max="529" width="17.7109375" style="2" customWidth="1"/>
    <col min="530" max="531" width="15.140625" style="2" customWidth="1"/>
    <col min="532" max="532" width="16.42578125" style="2" customWidth="1"/>
    <col min="533" max="533" width="17.28515625" style="2" customWidth="1"/>
    <col min="534" max="534" width="19.85546875" style="2" customWidth="1"/>
    <col min="535" max="535" width="14.7109375" style="2" customWidth="1"/>
    <col min="536" max="536" width="46" style="2" customWidth="1"/>
    <col min="537" max="537" width="39.140625" style="2" customWidth="1"/>
    <col min="538" max="539" width="0" style="2" hidden="1" customWidth="1"/>
    <col min="540" max="540" width="15.7109375" style="2" customWidth="1"/>
    <col min="541" max="547" width="0" style="2" hidden="1" customWidth="1"/>
    <col min="548" max="548" width="16.28515625" style="2" customWidth="1"/>
    <col min="549" max="549" width="15.85546875" style="2" customWidth="1"/>
    <col min="550" max="550" width="16.7109375" style="2" customWidth="1"/>
    <col min="551" max="551" width="17.140625" style="2" customWidth="1"/>
    <col min="552" max="552" width="12.28515625" style="2" customWidth="1"/>
    <col min="553" max="553" width="13" style="2" customWidth="1"/>
    <col min="554" max="554" width="17.140625" style="2" customWidth="1"/>
    <col min="555" max="555" width="23.7109375" style="2" customWidth="1"/>
    <col min="556" max="565" width="0" style="2" hidden="1" customWidth="1"/>
    <col min="566" max="567" width="19.5703125" style="2" customWidth="1"/>
    <col min="568" max="568" width="13.5703125" style="2" customWidth="1"/>
    <col min="569" max="569" width="19.5703125" style="2" customWidth="1"/>
    <col min="570" max="570" width="25" style="2" customWidth="1"/>
    <col min="571" max="571" width="22.7109375" style="2" customWidth="1"/>
    <col min="572" max="572" width="12.5703125" style="2" customWidth="1"/>
    <col min="573" max="573" width="18.5703125" style="2" customWidth="1"/>
    <col min="574" max="574" width="15.7109375" style="2" customWidth="1"/>
    <col min="575" max="580" width="0" style="2" hidden="1" customWidth="1"/>
    <col min="581" max="583" width="11.42578125" style="2" customWidth="1"/>
    <col min="584" max="584" width="36.42578125" style="2" customWidth="1"/>
    <col min="585" max="590" width="11.42578125" style="2" customWidth="1"/>
    <col min="591" max="772" width="11.42578125" style="2"/>
    <col min="773" max="773" width="5.85546875" style="2" customWidth="1"/>
    <col min="774" max="774" width="20.7109375" style="2" customWidth="1"/>
    <col min="775" max="775" width="36.85546875" style="2" customWidth="1"/>
    <col min="776" max="776" width="28.7109375" style="2" customWidth="1"/>
    <col min="777" max="777" width="13.5703125" style="2" customWidth="1"/>
    <col min="778" max="784" width="0" style="2" hidden="1" customWidth="1"/>
    <col min="785" max="785" width="17.7109375" style="2" customWidth="1"/>
    <col min="786" max="787" width="15.140625" style="2" customWidth="1"/>
    <col min="788" max="788" width="16.42578125" style="2" customWidth="1"/>
    <col min="789" max="789" width="17.28515625" style="2" customWidth="1"/>
    <col min="790" max="790" width="19.85546875" style="2" customWidth="1"/>
    <col min="791" max="791" width="14.7109375" style="2" customWidth="1"/>
    <col min="792" max="792" width="46" style="2" customWidth="1"/>
    <col min="793" max="793" width="39.140625" style="2" customWidth="1"/>
    <col min="794" max="795" width="0" style="2" hidden="1" customWidth="1"/>
    <col min="796" max="796" width="15.7109375" style="2" customWidth="1"/>
    <col min="797" max="803" width="0" style="2" hidden="1" customWidth="1"/>
    <col min="804" max="804" width="16.28515625" style="2" customWidth="1"/>
    <col min="805" max="805" width="15.85546875" style="2" customWidth="1"/>
    <col min="806" max="806" width="16.7109375" style="2" customWidth="1"/>
    <col min="807" max="807" width="17.140625" style="2" customWidth="1"/>
    <col min="808" max="808" width="12.28515625" style="2" customWidth="1"/>
    <col min="809" max="809" width="13" style="2" customWidth="1"/>
    <col min="810" max="810" width="17.140625" style="2" customWidth="1"/>
    <col min="811" max="811" width="23.7109375" style="2" customWidth="1"/>
    <col min="812" max="821" width="0" style="2" hidden="1" customWidth="1"/>
    <col min="822" max="823" width="19.5703125" style="2" customWidth="1"/>
    <col min="824" max="824" width="13.5703125" style="2" customWidth="1"/>
    <col min="825" max="825" width="19.5703125" style="2" customWidth="1"/>
    <col min="826" max="826" width="25" style="2" customWidth="1"/>
    <col min="827" max="827" width="22.7109375" style="2" customWidth="1"/>
    <col min="828" max="828" width="12.5703125" style="2" customWidth="1"/>
    <col min="829" max="829" width="18.5703125" style="2" customWidth="1"/>
    <col min="830" max="830" width="15.7109375" style="2" customWidth="1"/>
    <col min="831" max="836" width="0" style="2" hidden="1" customWidth="1"/>
    <col min="837" max="839" width="11.42578125" style="2" customWidth="1"/>
    <col min="840" max="840" width="36.42578125" style="2" customWidth="1"/>
    <col min="841" max="846" width="11.42578125" style="2" customWidth="1"/>
    <col min="847" max="1028" width="11.42578125" style="2"/>
    <col min="1029" max="1029" width="5.85546875" style="2" customWidth="1"/>
    <col min="1030" max="1030" width="20.7109375" style="2" customWidth="1"/>
    <col min="1031" max="1031" width="36.85546875" style="2" customWidth="1"/>
    <col min="1032" max="1032" width="28.7109375" style="2" customWidth="1"/>
    <col min="1033" max="1033" width="13.5703125" style="2" customWidth="1"/>
    <col min="1034" max="1040" width="0" style="2" hidden="1" customWidth="1"/>
    <col min="1041" max="1041" width="17.7109375" style="2" customWidth="1"/>
    <col min="1042" max="1043" width="15.140625" style="2" customWidth="1"/>
    <col min="1044" max="1044" width="16.42578125" style="2" customWidth="1"/>
    <col min="1045" max="1045" width="17.28515625" style="2" customWidth="1"/>
    <col min="1046" max="1046" width="19.85546875" style="2" customWidth="1"/>
    <col min="1047" max="1047" width="14.7109375" style="2" customWidth="1"/>
    <col min="1048" max="1048" width="46" style="2" customWidth="1"/>
    <col min="1049" max="1049" width="39.140625" style="2" customWidth="1"/>
    <col min="1050" max="1051" width="0" style="2" hidden="1" customWidth="1"/>
    <col min="1052" max="1052" width="15.7109375" style="2" customWidth="1"/>
    <col min="1053" max="1059" width="0" style="2" hidden="1" customWidth="1"/>
    <col min="1060" max="1060" width="16.28515625" style="2" customWidth="1"/>
    <col min="1061" max="1061" width="15.85546875" style="2" customWidth="1"/>
    <col min="1062" max="1062" width="16.7109375" style="2" customWidth="1"/>
    <col min="1063" max="1063" width="17.140625" style="2" customWidth="1"/>
    <col min="1064" max="1064" width="12.28515625" style="2" customWidth="1"/>
    <col min="1065" max="1065" width="13" style="2" customWidth="1"/>
    <col min="1066" max="1066" width="17.140625" style="2" customWidth="1"/>
    <col min="1067" max="1067" width="23.7109375" style="2" customWidth="1"/>
    <col min="1068" max="1077" width="0" style="2" hidden="1" customWidth="1"/>
    <col min="1078" max="1079" width="19.5703125" style="2" customWidth="1"/>
    <col min="1080" max="1080" width="13.5703125" style="2" customWidth="1"/>
    <col min="1081" max="1081" width="19.5703125" style="2" customWidth="1"/>
    <col min="1082" max="1082" width="25" style="2" customWidth="1"/>
    <col min="1083" max="1083" width="22.7109375" style="2" customWidth="1"/>
    <col min="1084" max="1084" width="12.5703125" style="2" customWidth="1"/>
    <col min="1085" max="1085" width="18.5703125" style="2" customWidth="1"/>
    <col min="1086" max="1086" width="15.7109375" style="2" customWidth="1"/>
    <col min="1087" max="1092" width="0" style="2" hidden="1" customWidth="1"/>
    <col min="1093" max="1095" width="11.42578125" style="2" customWidth="1"/>
    <col min="1096" max="1096" width="36.42578125" style="2" customWidth="1"/>
    <col min="1097" max="1102" width="11.42578125" style="2" customWidth="1"/>
    <col min="1103" max="1284" width="11.42578125" style="2"/>
    <col min="1285" max="1285" width="5.85546875" style="2" customWidth="1"/>
    <col min="1286" max="1286" width="20.7109375" style="2" customWidth="1"/>
    <col min="1287" max="1287" width="36.85546875" style="2" customWidth="1"/>
    <col min="1288" max="1288" width="28.7109375" style="2" customWidth="1"/>
    <col min="1289" max="1289" width="13.5703125" style="2" customWidth="1"/>
    <col min="1290" max="1296" width="0" style="2" hidden="1" customWidth="1"/>
    <col min="1297" max="1297" width="17.7109375" style="2" customWidth="1"/>
    <col min="1298" max="1299" width="15.140625" style="2" customWidth="1"/>
    <col min="1300" max="1300" width="16.42578125" style="2" customWidth="1"/>
    <col min="1301" max="1301" width="17.28515625" style="2" customWidth="1"/>
    <col min="1302" max="1302" width="19.85546875" style="2" customWidth="1"/>
    <col min="1303" max="1303" width="14.7109375" style="2" customWidth="1"/>
    <col min="1304" max="1304" width="46" style="2" customWidth="1"/>
    <col min="1305" max="1305" width="39.140625" style="2" customWidth="1"/>
    <col min="1306" max="1307" width="0" style="2" hidden="1" customWidth="1"/>
    <col min="1308" max="1308" width="15.7109375" style="2" customWidth="1"/>
    <col min="1309" max="1315" width="0" style="2" hidden="1" customWidth="1"/>
    <col min="1316" max="1316" width="16.28515625" style="2" customWidth="1"/>
    <col min="1317" max="1317" width="15.85546875" style="2" customWidth="1"/>
    <col min="1318" max="1318" width="16.7109375" style="2" customWidth="1"/>
    <col min="1319" max="1319" width="17.140625" style="2" customWidth="1"/>
    <col min="1320" max="1320" width="12.28515625" style="2" customWidth="1"/>
    <col min="1321" max="1321" width="13" style="2" customWidth="1"/>
    <col min="1322" max="1322" width="17.140625" style="2" customWidth="1"/>
    <col min="1323" max="1323" width="23.7109375" style="2" customWidth="1"/>
    <col min="1324" max="1333" width="0" style="2" hidden="1" customWidth="1"/>
    <col min="1334" max="1335" width="19.5703125" style="2" customWidth="1"/>
    <col min="1336" max="1336" width="13.5703125" style="2" customWidth="1"/>
    <col min="1337" max="1337" width="19.5703125" style="2" customWidth="1"/>
    <col min="1338" max="1338" width="25" style="2" customWidth="1"/>
    <col min="1339" max="1339" width="22.7109375" style="2" customWidth="1"/>
    <col min="1340" max="1340" width="12.5703125" style="2" customWidth="1"/>
    <col min="1341" max="1341" width="18.5703125" style="2" customWidth="1"/>
    <col min="1342" max="1342" width="15.7109375" style="2" customWidth="1"/>
    <col min="1343" max="1348" width="0" style="2" hidden="1" customWidth="1"/>
    <col min="1349" max="1351" width="11.42578125" style="2" customWidth="1"/>
    <col min="1352" max="1352" width="36.42578125" style="2" customWidth="1"/>
    <col min="1353" max="1358" width="11.42578125" style="2" customWidth="1"/>
    <col min="1359" max="1540" width="11.42578125" style="2"/>
    <col min="1541" max="1541" width="5.85546875" style="2" customWidth="1"/>
    <col min="1542" max="1542" width="20.7109375" style="2" customWidth="1"/>
    <col min="1543" max="1543" width="36.85546875" style="2" customWidth="1"/>
    <col min="1544" max="1544" width="28.7109375" style="2" customWidth="1"/>
    <col min="1545" max="1545" width="13.5703125" style="2" customWidth="1"/>
    <col min="1546" max="1552" width="0" style="2" hidden="1" customWidth="1"/>
    <col min="1553" max="1553" width="17.7109375" style="2" customWidth="1"/>
    <col min="1554" max="1555" width="15.140625" style="2" customWidth="1"/>
    <col min="1556" max="1556" width="16.42578125" style="2" customWidth="1"/>
    <col min="1557" max="1557" width="17.28515625" style="2" customWidth="1"/>
    <col min="1558" max="1558" width="19.85546875" style="2" customWidth="1"/>
    <col min="1559" max="1559" width="14.7109375" style="2" customWidth="1"/>
    <col min="1560" max="1560" width="46" style="2" customWidth="1"/>
    <col min="1561" max="1561" width="39.140625" style="2" customWidth="1"/>
    <col min="1562" max="1563" width="0" style="2" hidden="1" customWidth="1"/>
    <col min="1564" max="1564" width="15.7109375" style="2" customWidth="1"/>
    <col min="1565" max="1571" width="0" style="2" hidden="1" customWidth="1"/>
    <col min="1572" max="1572" width="16.28515625" style="2" customWidth="1"/>
    <col min="1573" max="1573" width="15.85546875" style="2" customWidth="1"/>
    <col min="1574" max="1574" width="16.7109375" style="2" customWidth="1"/>
    <col min="1575" max="1575" width="17.140625" style="2" customWidth="1"/>
    <col min="1576" max="1576" width="12.28515625" style="2" customWidth="1"/>
    <col min="1577" max="1577" width="13" style="2" customWidth="1"/>
    <col min="1578" max="1578" width="17.140625" style="2" customWidth="1"/>
    <col min="1579" max="1579" width="23.7109375" style="2" customWidth="1"/>
    <col min="1580" max="1589" width="0" style="2" hidden="1" customWidth="1"/>
    <col min="1590" max="1591" width="19.5703125" style="2" customWidth="1"/>
    <col min="1592" max="1592" width="13.5703125" style="2" customWidth="1"/>
    <col min="1593" max="1593" width="19.5703125" style="2" customWidth="1"/>
    <col min="1594" max="1594" width="25" style="2" customWidth="1"/>
    <col min="1595" max="1595" width="22.7109375" style="2" customWidth="1"/>
    <col min="1596" max="1596" width="12.5703125" style="2" customWidth="1"/>
    <col min="1597" max="1597" width="18.5703125" style="2" customWidth="1"/>
    <col min="1598" max="1598" width="15.7109375" style="2" customWidth="1"/>
    <col min="1599" max="1604" width="0" style="2" hidden="1" customWidth="1"/>
    <col min="1605" max="1607" width="11.42578125" style="2" customWidth="1"/>
    <col min="1608" max="1608" width="36.42578125" style="2" customWidth="1"/>
    <col min="1609" max="1614" width="11.42578125" style="2" customWidth="1"/>
    <col min="1615" max="1796" width="11.42578125" style="2"/>
    <col min="1797" max="1797" width="5.85546875" style="2" customWidth="1"/>
    <col min="1798" max="1798" width="20.7109375" style="2" customWidth="1"/>
    <col min="1799" max="1799" width="36.85546875" style="2" customWidth="1"/>
    <col min="1800" max="1800" width="28.7109375" style="2" customWidth="1"/>
    <col min="1801" max="1801" width="13.5703125" style="2" customWidth="1"/>
    <col min="1802" max="1808" width="0" style="2" hidden="1" customWidth="1"/>
    <col min="1809" max="1809" width="17.7109375" style="2" customWidth="1"/>
    <col min="1810" max="1811" width="15.140625" style="2" customWidth="1"/>
    <col min="1812" max="1812" width="16.42578125" style="2" customWidth="1"/>
    <col min="1813" max="1813" width="17.28515625" style="2" customWidth="1"/>
    <col min="1814" max="1814" width="19.85546875" style="2" customWidth="1"/>
    <col min="1815" max="1815" width="14.7109375" style="2" customWidth="1"/>
    <col min="1816" max="1816" width="46" style="2" customWidth="1"/>
    <col min="1817" max="1817" width="39.140625" style="2" customWidth="1"/>
    <col min="1818" max="1819" width="0" style="2" hidden="1" customWidth="1"/>
    <col min="1820" max="1820" width="15.7109375" style="2" customWidth="1"/>
    <col min="1821" max="1827" width="0" style="2" hidden="1" customWidth="1"/>
    <col min="1828" max="1828" width="16.28515625" style="2" customWidth="1"/>
    <col min="1829" max="1829" width="15.85546875" style="2" customWidth="1"/>
    <col min="1830" max="1830" width="16.7109375" style="2" customWidth="1"/>
    <col min="1831" max="1831" width="17.140625" style="2" customWidth="1"/>
    <col min="1832" max="1832" width="12.28515625" style="2" customWidth="1"/>
    <col min="1833" max="1833" width="13" style="2" customWidth="1"/>
    <col min="1834" max="1834" width="17.140625" style="2" customWidth="1"/>
    <col min="1835" max="1835" width="23.7109375" style="2" customWidth="1"/>
    <col min="1836" max="1845" width="0" style="2" hidden="1" customWidth="1"/>
    <col min="1846" max="1847" width="19.5703125" style="2" customWidth="1"/>
    <col min="1848" max="1848" width="13.5703125" style="2" customWidth="1"/>
    <col min="1849" max="1849" width="19.5703125" style="2" customWidth="1"/>
    <col min="1850" max="1850" width="25" style="2" customWidth="1"/>
    <col min="1851" max="1851" width="22.7109375" style="2" customWidth="1"/>
    <col min="1852" max="1852" width="12.5703125" style="2" customWidth="1"/>
    <col min="1853" max="1853" width="18.5703125" style="2" customWidth="1"/>
    <col min="1854" max="1854" width="15.7109375" style="2" customWidth="1"/>
    <col min="1855" max="1860" width="0" style="2" hidden="1" customWidth="1"/>
    <col min="1861" max="1863" width="11.42578125" style="2" customWidth="1"/>
    <col min="1864" max="1864" width="36.42578125" style="2" customWidth="1"/>
    <col min="1865" max="1870" width="11.42578125" style="2" customWidth="1"/>
    <col min="1871" max="2052" width="11.42578125" style="2"/>
    <col min="2053" max="2053" width="5.85546875" style="2" customWidth="1"/>
    <col min="2054" max="2054" width="20.7109375" style="2" customWidth="1"/>
    <col min="2055" max="2055" width="36.85546875" style="2" customWidth="1"/>
    <col min="2056" max="2056" width="28.7109375" style="2" customWidth="1"/>
    <col min="2057" max="2057" width="13.5703125" style="2" customWidth="1"/>
    <col min="2058" max="2064" width="0" style="2" hidden="1" customWidth="1"/>
    <col min="2065" max="2065" width="17.7109375" style="2" customWidth="1"/>
    <col min="2066" max="2067" width="15.140625" style="2" customWidth="1"/>
    <col min="2068" max="2068" width="16.42578125" style="2" customWidth="1"/>
    <col min="2069" max="2069" width="17.28515625" style="2" customWidth="1"/>
    <col min="2070" max="2070" width="19.85546875" style="2" customWidth="1"/>
    <col min="2071" max="2071" width="14.7109375" style="2" customWidth="1"/>
    <col min="2072" max="2072" width="46" style="2" customWidth="1"/>
    <col min="2073" max="2073" width="39.140625" style="2" customWidth="1"/>
    <col min="2074" max="2075" width="0" style="2" hidden="1" customWidth="1"/>
    <col min="2076" max="2076" width="15.7109375" style="2" customWidth="1"/>
    <col min="2077" max="2083" width="0" style="2" hidden="1" customWidth="1"/>
    <col min="2084" max="2084" width="16.28515625" style="2" customWidth="1"/>
    <col min="2085" max="2085" width="15.85546875" style="2" customWidth="1"/>
    <col min="2086" max="2086" width="16.7109375" style="2" customWidth="1"/>
    <col min="2087" max="2087" width="17.140625" style="2" customWidth="1"/>
    <col min="2088" max="2088" width="12.28515625" style="2" customWidth="1"/>
    <col min="2089" max="2089" width="13" style="2" customWidth="1"/>
    <col min="2090" max="2090" width="17.140625" style="2" customWidth="1"/>
    <col min="2091" max="2091" width="23.7109375" style="2" customWidth="1"/>
    <col min="2092" max="2101" width="0" style="2" hidden="1" customWidth="1"/>
    <col min="2102" max="2103" width="19.5703125" style="2" customWidth="1"/>
    <col min="2104" max="2104" width="13.5703125" style="2" customWidth="1"/>
    <col min="2105" max="2105" width="19.5703125" style="2" customWidth="1"/>
    <col min="2106" max="2106" width="25" style="2" customWidth="1"/>
    <col min="2107" max="2107" width="22.7109375" style="2" customWidth="1"/>
    <col min="2108" max="2108" width="12.5703125" style="2" customWidth="1"/>
    <col min="2109" max="2109" width="18.5703125" style="2" customWidth="1"/>
    <col min="2110" max="2110" width="15.7109375" style="2" customWidth="1"/>
    <col min="2111" max="2116" width="0" style="2" hidden="1" customWidth="1"/>
    <col min="2117" max="2119" width="11.42578125" style="2" customWidth="1"/>
    <col min="2120" max="2120" width="36.42578125" style="2" customWidth="1"/>
    <col min="2121" max="2126" width="11.42578125" style="2" customWidth="1"/>
    <col min="2127" max="2308" width="11.42578125" style="2"/>
    <col min="2309" max="2309" width="5.85546875" style="2" customWidth="1"/>
    <col min="2310" max="2310" width="20.7109375" style="2" customWidth="1"/>
    <col min="2311" max="2311" width="36.85546875" style="2" customWidth="1"/>
    <col min="2312" max="2312" width="28.7109375" style="2" customWidth="1"/>
    <col min="2313" max="2313" width="13.5703125" style="2" customWidth="1"/>
    <col min="2314" max="2320" width="0" style="2" hidden="1" customWidth="1"/>
    <col min="2321" max="2321" width="17.7109375" style="2" customWidth="1"/>
    <col min="2322" max="2323" width="15.140625" style="2" customWidth="1"/>
    <col min="2324" max="2324" width="16.42578125" style="2" customWidth="1"/>
    <col min="2325" max="2325" width="17.28515625" style="2" customWidth="1"/>
    <col min="2326" max="2326" width="19.85546875" style="2" customWidth="1"/>
    <col min="2327" max="2327" width="14.7109375" style="2" customWidth="1"/>
    <col min="2328" max="2328" width="46" style="2" customWidth="1"/>
    <col min="2329" max="2329" width="39.140625" style="2" customWidth="1"/>
    <col min="2330" max="2331" width="0" style="2" hidden="1" customWidth="1"/>
    <col min="2332" max="2332" width="15.7109375" style="2" customWidth="1"/>
    <col min="2333" max="2339" width="0" style="2" hidden="1" customWidth="1"/>
    <col min="2340" max="2340" width="16.28515625" style="2" customWidth="1"/>
    <col min="2341" max="2341" width="15.85546875" style="2" customWidth="1"/>
    <col min="2342" max="2342" width="16.7109375" style="2" customWidth="1"/>
    <col min="2343" max="2343" width="17.140625" style="2" customWidth="1"/>
    <col min="2344" max="2344" width="12.28515625" style="2" customWidth="1"/>
    <col min="2345" max="2345" width="13" style="2" customWidth="1"/>
    <col min="2346" max="2346" width="17.140625" style="2" customWidth="1"/>
    <col min="2347" max="2347" width="23.7109375" style="2" customWidth="1"/>
    <col min="2348" max="2357" width="0" style="2" hidden="1" customWidth="1"/>
    <col min="2358" max="2359" width="19.5703125" style="2" customWidth="1"/>
    <col min="2360" max="2360" width="13.5703125" style="2" customWidth="1"/>
    <col min="2361" max="2361" width="19.5703125" style="2" customWidth="1"/>
    <col min="2362" max="2362" width="25" style="2" customWidth="1"/>
    <col min="2363" max="2363" width="22.7109375" style="2" customWidth="1"/>
    <col min="2364" max="2364" width="12.5703125" style="2" customWidth="1"/>
    <col min="2365" max="2365" width="18.5703125" style="2" customWidth="1"/>
    <col min="2366" max="2366" width="15.7109375" style="2" customWidth="1"/>
    <col min="2367" max="2372" width="0" style="2" hidden="1" customWidth="1"/>
    <col min="2373" max="2375" width="11.42578125" style="2" customWidth="1"/>
    <col min="2376" max="2376" width="36.42578125" style="2" customWidth="1"/>
    <col min="2377" max="2382" width="11.42578125" style="2" customWidth="1"/>
    <col min="2383" max="2564" width="11.42578125" style="2"/>
    <col min="2565" max="2565" width="5.85546875" style="2" customWidth="1"/>
    <col min="2566" max="2566" width="20.7109375" style="2" customWidth="1"/>
    <col min="2567" max="2567" width="36.85546875" style="2" customWidth="1"/>
    <col min="2568" max="2568" width="28.7109375" style="2" customWidth="1"/>
    <col min="2569" max="2569" width="13.5703125" style="2" customWidth="1"/>
    <col min="2570" max="2576" width="0" style="2" hidden="1" customWidth="1"/>
    <col min="2577" max="2577" width="17.7109375" style="2" customWidth="1"/>
    <col min="2578" max="2579" width="15.140625" style="2" customWidth="1"/>
    <col min="2580" max="2580" width="16.42578125" style="2" customWidth="1"/>
    <col min="2581" max="2581" width="17.28515625" style="2" customWidth="1"/>
    <col min="2582" max="2582" width="19.85546875" style="2" customWidth="1"/>
    <col min="2583" max="2583" width="14.7109375" style="2" customWidth="1"/>
    <col min="2584" max="2584" width="46" style="2" customWidth="1"/>
    <col min="2585" max="2585" width="39.140625" style="2" customWidth="1"/>
    <col min="2586" max="2587" width="0" style="2" hidden="1" customWidth="1"/>
    <col min="2588" max="2588" width="15.7109375" style="2" customWidth="1"/>
    <col min="2589" max="2595" width="0" style="2" hidden="1" customWidth="1"/>
    <col min="2596" max="2596" width="16.28515625" style="2" customWidth="1"/>
    <col min="2597" max="2597" width="15.85546875" style="2" customWidth="1"/>
    <col min="2598" max="2598" width="16.7109375" style="2" customWidth="1"/>
    <col min="2599" max="2599" width="17.140625" style="2" customWidth="1"/>
    <col min="2600" max="2600" width="12.28515625" style="2" customWidth="1"/>
    <col min="2601" max="2601" width="13" style="2" customWidth="1"/>
    <col min="2602" max="2602" width="17.140625" style="2" customWidth="1"/>
    <col min="2603" max="2603" width="23.7109375" style="2" customWidth="1"/>
    <col min="2604" max="2613" width="0" style="2" hidden="1" customWidth="1"/>
    <col min="2614" max="2615" width="19.5703125" style="2" customWidth="1"/>
    <col min="2616" max="2616" width="13.5703125" style="2" customWidth="1"/>
    <col min="2617" max="2617" width="19.5703125" style="2" customWidth="1"/>
    <col min="2618" max="2618" width="25" style="2" customWidth="1"/>
    <col min="2619" max="2619" width="22.7109375" style="2" customWidth="1"/>
    <col min="2620" max="2620" width="12.5703125" style="2" customWidth="1"/>
    <col min="2621" max="2621" width="18.5703125" style="2" customWidth="1"/>
    <col min="2622" max="2622" width="15.7109375" style="2" customWidth="1"/>
    <col min="2623" max="2628" width="0" style="2" hidden="1" customWidth="1"/>
    <col min="2629" max="2631" width="11.42578125" style="2" customWidth="1"/>
    <col min="2632" max="2632" width="36.42578125" style="2" customWidth="1"/>
    <col min="2633" max="2638" width="11.42578125" style="2" customWidth="1"/>
    <col min="2639" max="2820" width="11.42578125" style="2"/>
    <col min="2821" max="2821" width="5.85546875" style="2" customWidth="1"/>
    <col min="2822" max="2822" width="20.7109375" style="2" customWidth="1"/>
    <col min="2823" max="2823" width="36.85546875" style="2" customWidth="1"/>
    <col min="2824" max="2824" width="28.7109375" style="2" customWidth="1"/>
    <col min="2825" max="2825" width="13.5703125" style="2" customWidth="1"/>
    <col min="2826" max="2832" width="0" style="2" hidden="1" customWidth="1"/>
    <col min="2833" max="2833" width="17.7109375" style="2" customWidth="1"/>
    <col min="2834" max="2835" width="15.140625" style="2" customWidth="1"/>
    <col min="2836" max="2836" width="16.42578125" style="2" customWidth="1"/>
    <col min="2837" max="2837" width="17.28515625" style="2" customWidth="1"/>
    <col min="2838" max="2838" width="19.85546875" style="2" customWidth="1"/>
    <col min="2839" max="2839" width="14.7109375" style="2" customWidth="1"/>
    <col min="2840" max="2840" width="46" style="2" customWidth="1"/>
    <col min="2841" max="2841" width="39.140625" style="2" customWidth="1"/>
    <col min="2842" max="2843" width="0" style="2" hidden="1" customWidth="1"/>
    <col min="2844" max="2844" width="15.7109375" style="2" customWidth="1"/>
    <col min="2845" max="2851" width="0" style="2" hidden="1" customWidth="1"/>
    <col min="2852" max="2852" width="16.28515625" style="2" customWidth="1"/>
    <col min="2853" max="2853" width="15.85546875" style="2" customWidth="1"/>
    <col min="2854" max="2854" width="16.7109375" style="2" customWidth="1"/>
    <col min="2855" max="2855" width="17.140625" style="2" customWidth="1"/>
    <col min="2856" max="2856" width="12.28515625" style="2" customWidth="1"/>
    <col min="2857" max="2857" width="13" style="2" customWidth="1"/>
    <col min="2858" max="2858" width="17.140625" style="2" customWidth="1"/>
    <col min="2859" max="2859" width="23.7109375" style="2" customWidth="1"/>
    <col min="2860" max="2869" width="0" style="2" hidden="1" customWidth="1"/>
    <col min="2870" max="2871" width="19.5703125" style="2" customWidth="1"/>
    <col min="2872" max="2872" width="13.5703125" style="2" customWidth="1"/>
    <col min="2873" max="2873" width="19.5703125" style="2" customWidth="1"/>
    <col min="2874" max="2874" width="25" style="2" customWidth="1"/>
    <col min="2875" max="2875" width="22.7109375" style="2" customWidth="1"/>
    <col min="2876" max="2876" width="12.5703125" style="2" customWidth="1"/>
    <col min="2877" max="2877" width="18.5703125" style="2" customWidth="1"/>
    <col min="2878" max="2878" width="15.7109375" style="2" customWidth="1"/>
    <col min="2879" max="2884" width="0" style="2" hidden="1" customWidth="1"/>
    <col min="2885" max="2887" width="11.42578125" style="2" customWidth="1"/>
    <col min="2888" max="2888" width="36.42578125" style="2" customWidth="1"/>
    <col min="2889" max="2894" width="11.42578125" style="2" customWidth="1"/>
    <col min="2895" max="3076" width="11.42578125" style="2"/>
    <col min="3077" max="3077" width="5.85546875" style="2" customWidth="1"/>
    <col min="3078" max="3078" width="20.7109375" style="2" customWidth="1"/>
    <col min="3079" max="3079" width="36.85546875" style="2" customWidth="1"/>
    <col min="3080" max="3080" width="28.7109375" style="2" customWidth="1"/>
    <col min="3081" max="3081" width="13.5703125" style="2" customWidth="1"/>
    <col min="3082" max="3088" width="0" style="2" hidden="1" customWidth="1"/>
    <col min="3089" max="3089" width="17.7109375" style="2" customWidth="1"/>
    <col min="3090" max="3091" width="15.140625" style="2" customWidth="1"/>
    <col min="3092" max="3092" width="16.42578125" style="2" customWidth="1"/>
    <col min="3093" max="3093" width="17.28515625" style="2" customWidth="1"/>
    <col min="3094" max="3094" width="19.85546875" style="2" customWidth="1"/>
    <col min="3095" max="3095" width="14.7109375" style="2" customWidth="1"/>
    <col min="3096" max="3096" width="46" style="2" customWidth="1"/>
    <col min="3097" max="3097" width="39.140625" style="2" customWidth="1"/>
    <col min="3098" max="3099" width="0" style="2" hidden="1" customWidth="1"/>
    <col min="3100" max="3100" width="15.7109375" style="2" customWidth="1"/>
    <col min="3101" max="3107" width="0" style="2" hidden="1" customWidth="1"/>
    <col min="3108" max="3108" width="16.28515625" style="2" customWidth="1"/>
    <col min="3109" max="3109" width="15.85546875" style="2" customWidth="1"/>
    <col min="3110" max="3110" width="16.7109375" style="2" customWidth="1"/>
    <col min="3111" max="3111" width="17.140625" style="2" customWidth="1"/>
    <col min="3112" max="3112" width="12.28515625" style="2" customWidth="1"/>
    <col min="3113" max="3113" width="13" style="2" customWidth="1"/>
    <col min="3114" max="3114" width="17.140625" style="2" customWidth="1"/>
    <col min="3115" max="3115" width="23.7109375" style="2" customWidth="1"/>
    <col min="3116" max="3125" width="0" style="2" hidden="1" customWidth="1"/>
    <col min="3126" max="3127" width="19.5703125" style="2" customWidth="1"/>
    <col min="3128" max="3128" width="13.5703125" style="2" customWidth="1"/>
    <col min="3129" max="3129" width="19.5703125" style="2" customWidth="1"/>
    <col min="3130" max="3130" width="25" style="2" customWidth="1"/>
    <col min="3131" max="3131" width="22.7109375" style="2" customWidth="1"/>
    <col min="3132" max="3132" width="12.5703125" style="2" customWidth="1"/>
    <col min="3133" max="3133" width="18.5703125" style="2" customWidth="1"/>
    <col min="3134" max="3134" width="15.7109375" style="2" customWidth="1"/>
    <col min="3135" max="3140" width="0" style="2" hidden="1" customWidth="1"/>
    <col min="3141" max="3143" width="11.42578125" style="2" customWidth="1"/>
    <col min="3144" max="3144" width="36.42578125" style="2" customWidth="1"/>
    <col min="3145" max="3150" width="11.42578125" style="2" customWidth="1"/>
    <col min="3151" max="3332" width="11.42578125" style="2"/>
    <col min="3333" max="3333" width="5.85546875" style="2" customWidth="1"/>
    <col min="3334" max="3334" width="20.7109375" style="2" customWidth="1"/>
    <col min="3335" max="3335" width="36.85546875" style="2" customWidth="1"/>
    <col min="3336" max="3336" width="28.7109375" style="2" customWidth="1"/>
    <col min="3337" max="3337" width="13.5703125" style="2" customWidth="1"/>
    <col min="3338" max="3344" width="0" style="2" hidden="1" customWidth="1"/>
    <col min="3345" max="3345" width="17.7109375" style="2" customWidth="1"/>
    <col min="3346" max="3347" width="15.140625" style="2" customWidth="1"/>
    <col min="3348" max="3348" width="16.42578125" style="2" customWidth="1"/>
    <col min="3349" max="3349" width="17.28515625" style="2" customWidth="1"/>
    <col min="3350" max="3350" width="19.85546875" style="2" customWidth="1"/>
    <col min="3351" max="3351" width="14.7109375" style="2" customWidth="1"/>
    <col min="3352" max="3352" width="46" style="2" customWidth="1"/>
    <col min="3353" max="3353" width="39.140625" style="2" customWidth="1"/>
    <col min="3354" max="3355" width="0" style="2" hidden="1" customWidth="1"/>
    <col min="3356" max="3356" width="15.7109375" style="2" customWidth="1"/>
    <col min="3357" max="3363" width="0" style="2" hidden="1" customWidth="1"/>
    <col min="3364" max="3364" width="16.28515625" style="2" customWidth="1"/>
    <col min="3365" max="3365" width="15.85546875" style="2" customWidth="1"/>
    <col min="3366" max="3366" width="16.7109375" style="2" customWidth="1"/>
    <col min="3367" max="3367" width="17.140625" style="2" customWidth="1"/>
    <col min="3368" max="3368" width="12.28515625" style="2" customWidth="1"/>
    <col min="3369" max="3369" width="13" style="2" customWidth="1"/>
    <col min="3370" max="3370" width="17.140625" style="2" customWidth="1"/>
    <col min="3371" max="3371" width="23.7109375" style="2" customWidth="1"/>
    <col min="3372" max="3381" width="0" style="2" hidden="1" customWidth="1"/>
    <col min="3382" max="3383" width="19.5703125" style="2" customWidth="1"/>
    <col min="3384" max="3384" width="13.5703125" style="2" customWidth="1"/>
    <col min="3385" max="3385" width="19.5703125" style="2" customWidth="1"/>
    <col min="3386" max="3386" width="25" style="2" customWidth="1"/>
    <col min="3387" max="3387" width="22.7109375" style="2" customWidth="1"/>
    <col min="3388" max="3388" width="12.5703125" style="2" customWidth="1"/>
    <col min="3389" max="3389" width="18.5703125" style="2" customWidth="1"/>
    <col min="3390" max="3390" width="15.7109375" style="2" customWidth="1"/>
    <col min="3391" max="3396" width="0" style="2" hidden="1" customWidth="1"/>
    <col min="3397" max="3399" width="11.42578125" style="2" customWidth="1"/>
    <col min="3400" max="3400" width="36.42578125" style="2" customWidth="1"/>
    <col min="3401" max="3406" width="11.42578125" style="2" customWidth="1"/>
    <col min="3407" max="3588" width="11.42578125" style="2"/>
    <col min="3589" max="3589" width="5.85546875" style="2" customWidth="1"/>
    <col min="3590" max="3590" width="20.7109375" style="2" customWidth="1"/>
    <col min="3591" max="3591" width="36.85546875" style="2" customWidth="1"/>
    <col min="3592" max="3592" width="28.7109375" style="2" customWidth="1"/>
    <col min="3593" max="3593" width="13.5703125" style="2" customWidth="1"/>
    <col min="3594" max="3600" width="0" style="2" hidden="1" customWidth="1"/>
    <col min="3601" max="3601" width="17.7109375" style="2" customWidth="1"/>
    <col min="3602" max="3603" width="15.140625" style="2" customWidth="1"/>
    <col min="3604" max="3604" width="16.42578125" style="2" customWidth="1"/>
    <col min="3605" max="3605" width="17.28515625" style="2" customWidth="1"/>
    <col min="3606" max="3606" width="19.85546875" style="2" customWidth="1"/>
    <col min="3607" max="3607" width="14.7109375" style="2" customWidth="1"/>
    <col min="3608" max="3608" width="46" style="2" customWidth="1"/>
    <col min="3609" max="3609" width="39.140625" style="2" customWidth="1"/>
    <col min="3610" max="3611" width="0" style="2" hidden="1" customWidth="1"/>
    <col min="3612" max="3612" width="15.7109375" style="2" customWidth="1"/>
    <col min="3613" max="3619" width="0" style="2" hidden="1" customWidth="1"/>
    <col min="3620" max="3620" width="16.28515625" style="2" customWidth="1"/>
    <col min="3621" max="3621" width="15.85546875" style="2" customWidth="1"/>
    <col min="3622" max="3622" width="16.7109375" style="2" customWidth="1"/>
    <col min="3623" max="3623" width="17.140625" style="2" customWidth="1"/>
    <col min="3624" max="3624" width="12.28515625" style="2" customWidth="1"/>
    <col min="3625" max="3625" width="13" style="2" customWidth="1"/>
    <col min="3626" max="3626" width="17.140625" style="2" customWidth="1"/>
    <col min="3627" max="3627" width="23.7109375" style="2" customWidth="1"/>
    <col min="3628" max="3637" width="0" style="2" hidden="1" customWidth="1"/>
    <col min="3638" max="3639" width="19.5703125" style="2" customWidth="1"/>
    <col min="3640" max="3640" width="13.5703125" style="2" customWidth="1"/>
    <col min="3641" max="3641" width="19.5703125" style="2" customWidth="1"/>
    <col min="3642" max="3642" width="25" style="2" customWidth="1"/>
    <col min="3643" max="3643" width="22.7109375" style="2" customWidth="1"/>
    <col min="3644" max="3644" width="12.5703125" style="2" customWidth="1"/>
    <col min="3645" max="3645" width="18.5703125" style="2" customWidth="1"/>
    <col min="3646" max="3646" width="15.7109375" style="2" customWidth="1"/>
    <col min="3647" max="3652" width="0" style="2" hidden="1" customWidth="1"/>
    <col min="3653" max="3655" width="11.42578125" style="2" customWidth="1"/>
    <col min="3656" max="3656" width="36.42578125" style="2" customWidth="1"/>
    <col min="3657" max="3662" width="11.42578125" style="2" customWidth="1"/>
    <col min="3663" max="3844" width="11.42578125" style="2"/>
    <col min="3845" max="3845" width="5.85546875" style="2" customWidth="1"/>
    <col min="3846" max="3846" width="20.7109375" style="2" customWidth="1"/>
    <col min="3847" max="3847" width="36.85546875" style="2" customWidth="1"/>
    <col min="3848" max="3848" width="28.7109375" style="2" customWidth="1"/>
    <col min="3849" max="3849" width="13.5703125" style="2" customWidth="1"/>
    <col min="3850" max="3856" width="0" style="2" hidden="1" customWidth="1"/>
    <col min="3857" max="3857" width="17.7109375" style="2" customWidth="1"/>
    <col min="3858" max="3859" width="15.140625" style="2" customWidth="1"/>
    <col min="3860" max="3860" width="16.42578125" style="2" customWidth="1"/>
    <col min="3861" max="3861" width="17.28515625" style="2" customWidth="1"/>
    <col min="3862" max="3862" width="19.85546875" style="2" customWidth="1"/>
    <col min="3863" max="3863" width="14.7109375" style="2" customWidth="1"/>
    <col min="3864" max="3864" width="46" style="2" customWidth="1"/>
    <col min="3865" max="3865" width="39.140625" style="2" customWidth="1"/>
    <col min="3866" max="3867" width="0" style="2" hidden="1" customWidth="1"/>
    <col min="3868" max="3868" width="15.7109375" style="2" customWidth="1"/>
    <col min="3869" max="3875" width="0" style="2" hidden="1" customWidth="1"/>
    <col min="3876" max="3876" width="16.28515625" style="2" customWidth="1"/>
    <col min="3877" max="3877" width="15.85546875" style="2" customWidth="1"/>
    <col min="3878" max="3878" width="16.7109375" style="2" customWidth="1"/>
    <col min="3879" max="3879" width="17.140625" style="2" customWidth="1"/>
    <col min="3880" max="3880" width="12.28515625" style="2" customWidth="1"/>
    <col min="3881" max="3881" width="13" style="2" customWidth="1"/>
    <col min="3882" max="3882" width="17.140625" style="2" customWidth="1"/>
    <col min="3883" max="3883" width="23.7109375" style="2" customWidth="1"/>
    <col min="3884" max="3893" width="0" style="2" hidden="1" customWidth="1"/>
    <col min="3894" max="3895" width="19.5703125" style="2" customWidth="1"/>
    <col min="3896" max="3896" width="13.5703125" style="2" customWidth="1"/>
    <col min="3897" max="3897" width="19.5703125" style="2" customWidth="1"/>
    <col min="3898" max="3898" width="25" style="2" customWidth="1"/>
    <col min="3899" max="3899" width="22.7109375" style="2" customWidth="1"/>
    <col min="3900" max="3900" width="12.5703125" style="2" customWidth="1"/>
    <col min="3901" max="3901" width="18.5703125" style="2" customWidth="1"/>
    <col min="3902" max="3902" width="15.7109375" style="2" customWidth="1"/>
    <col min="3903" max="3908" width="0" style="2" hidden="1" customWidth="1"/>
    <col min="3909" max="3911" width="11.42578125" style="2" customWidth="1"/>
    <col min="3912" max="3912" width="36.42578125" style="2" customWidth="1"/>
    <col min="3913" max="3918" width="11.42578125" style="2" customWidth="1"/>
    <col min="3919" max="4100" width="11.42578125" style="2"/>
    <col min="4101" max="4101" width="5.85546875" style="2" customWidth="1"/>
    <col min="4102" max="4102" width="20.7109375" style="2" customWidth="1"/>
    <col min="4103" max="4103" width="36.85546875" style="2" customWidth="1"/>
    <col min="4104" max="4104" width="28.7109375" style="2" customWidth="1"/>
    <col min="4105" max="4105" width="13.5703125" style="2" customWidth="1"/>
    <col min="4106" max="4112" width="0" style="2" hidden="1" customWidth="1"/>
    <col min="4113" max="4113" width="17.7109375" style="2" customWidth="1"/>
    <col min="4114" max="4115" width="15.140625" style="2" customWidth="1"/>
    <col min="4116" max="4116" width="16.42578125" style="2" customWidth="1"/>
    <col min="4117" max="4117" width="17.28515625" style="2" customWidth="1"/>
    <col min="4118" max="4118" width="19.85546875" style="2" customWidth="1"/>
    <col min="4119" max="4119" width="14.7109375" style="2" customWidth="1"/>
    <col min="4120" max="4120" width="46" style="2" customWidth="1"/>
    <col min="4121" max="4121" width="39.140625" style="2" customWidth="1"/>
    <col min="4122" max="4123" width="0" style="2" hidden="1" customWidth="1"/>
    <col min="4124" max="4124" width="15.7109375" style="2" customWidth="1"/>
    <col min="4125" max="4131" width="0" style="2" hidden="1" customWidth="1"/>
    <col min="4132" max="4132" width="16.28515625" style="2" customWidth="1"/>
    <col min="4133" max="4133" width="15.85546875" style="2" customWidth="1"/>
    <col min="4134" max="4134" width="16.7109375" style="2" customWidth="1"/>
    <col min="4135" max="4135" width="17.140625" style="2" customWidth="1"/>
    <col min="4136" max="4136" width="12.28515625" style="2" customWidth="1"/>
    <col min="4137" max="4137" width="13" style="2" customWidth="1"/>
    <col min="4138" max="4138" width="17.140625" style="2" customWidth="1"/>
    <col min="4139" max="4139" width="23.7109375" style="2" customWidth="1"/>
    <col min="4140" max="4149" width="0" style="2" hidden="1" customWidth="1"/>
    <col min="4150" max="4151" width="19.5703125" style="2" customWidth="1"/>
    <col min="4152" max="4152" width="13.5703125" style="2" customWidth="1"/>
    <col min="4153" max="4153" width="19.5703125" style="2" customWidth="1"/>
    <col min="4154" max="4154" width="25" style="2" customWidth="1"/>
    <col min="4155" max="4155" width="22.7109375" style="2" customWidth="1"/>
    <col min="4156" max="4156" width="12.5703125" style="2" customWidth="1"/>
    <col min="4157" max="4157" width="18.5703125" style="2" customWidth="1"/>
    <col min="4158" max="4158" width="15.7109375" style="2" customWidth="1"/>
    <col min="4159" max="4164" width="0" style="2" hidden="1" customWidth="1"/>
    <col min="4165" max="4167" width="11.42578125" style="2" customWidth="1"/>
    <col min="4168" max="4168" width="36.42578125" style="2" customWidth="1"/>
    <col min="4169" max="4174" width="11.42578125" style="2" customWidth="1"/>
    <col min="4175" max="4356" width="11.42578125" style="2"/>
    <col min="4357" max="4357" width="5.85546875" style="2" customWidth="1"/>
    <col min="4358" max="4358" width="20.7109375" style="2" customWidth="1"/>
    <col min="4359" max="4359" width="36.85546875" style="2" customWidth="1"/>
    <col min="4360" max="4360" width="28.7109375" style="2" customWidth="1"/>
    <col min="4361" max="4361" width="13.5703125" style="2" customWidth="1"/>
    <col min="4362" max="4368" width="0" style="2" hidden="1" customWidth="1"/>
    <col min="4369" max="4369" width="17.7109375" style="2" customWidth="1"/>
    <col min="4370" max="4371" width="15.140625" style="2" customWidth="1"/>
    <col min="4372" max="4372" width="16.42578125" style="2" customWidth="1"/>
    <col min="4373" max="4373" width="17.28515625" style="2" customWidth="1"/>
    <col min="4374" max="4374" width="19.85546875" style="2" customWidth="1"/>
    <col min="4375" max="4375" width="14.7109375" style="2" customWidth="1"/>
    <col min="4376" max="4376" width="46" style="2" customWidth="1"/>
    <col min="4377" max="4377" width="39.140625" style="2" customWidth="1"/>
    <col min="4378" max="4379" width="0" style="2" hidden="1" customWidth="1"/>
    <col min="4380" max="4380" width="15.7109375" style="2" customWidth="1"/>
    <col min="4381" max="4387" width="0" style="2" hidden="1" customWidth="1"/>
    <col min="4388" max="4388" width="16.28515625" style="2" customWidth="1"/>
    <col min="4389" max="4389" width="15.85546875" style="2" customWidth="1"/>
    <col min="4390" max="4390" width="16.7109375" style="2" customWidth="1"/>
    <col min="4391" max="4391" width="17.140625" style="2" customWidth="1"/>
    <col min="4392" max="4392" width="12.28515625" style="2" customWidth="1"/>
    <col min="4393" max="4393" width="13" style="2" customWidth="1"/>
    <col min="4394" max="4394" width="17.140625" style="2" customWidth="1"/>
    <col min="4395" max="4395" width="23.7109375" style="2" customWidth="1"/>
    <col min="4396" max="4405" width="0" style="2" hidden="1" customWidth="1"/>
    <col min="4406" max="4407" width="19.5703125" style="2" customWidth="1"/>
    <col min="4408" max="4408" width="13.5703125" style="2" customWidth="1"/>
    <col min="4409" max="4409" width="19.5703125" style="2" customWidth="1"/>
    <col min="4410" max="4410" width="25" style="2" customWidth="1"/>
    <col min="4411" max="4411" width="22.7109375" style="2" customWidth="1"/>
    <col min="4412" max="4412" width="12.5703125" style="2" customWidth="1"/>
    <col min="4413" max="4413" width="18.5703125" style="2" customWidth="1"/>
    <col min="4414" max="4414" width="15.7109375" style="2" customWidth="1"/>
    <col min="4415" max="4420" width="0" style="2" hidden="1" customWidth="1"/>
    <col min="4421" max="4423" width="11.42578125" style="2" customWidth="1"/>
    <col min="4424" max="4424" width="36.42578125" style="2" customWidth="1"/>
    <col min="4425" max="4430" width="11.42578125" style="2" customWidth="1"/>
    <col min="4431" max="4612" width="11.42578125" style="2"/>
    <col min="4613" max="4613" width="5.85546875" style="2" customWidth="1"/>
    <col min="4614" max="4614" width="20.7109375" style="2" customWidth="1"/>
    <col min="4615" max="4615" width="36.85546875" style="2" customWidth="1"/>
    <col min="4616" max="4616" width="28.7109375" style="2" customWidth="1"/>
    <col min="4617" max="4617" width="13.5703125" style="2" customWidth="1"/>
    <col min="4618" max="4624" width="0" style="2" hidden="1" customWidth="1"/>
    <col min="4625" max="4625" width="17.7109375" style="2" customWidth="1"/>
    <col min="4626" max="4627" width="15.140625" style="2" customWidth="1"/>
    <col min="4628" max="4628" width="16.42578125" style="2" customWidth="1"/>
    <col min="4629" max="4629" width="17.28515625" style="2" customWidth="1"/>
    <col min="4630" max="4630" width="19.85546875" style="2" customWidth="1"/>
    <col min="4631" max="4631" width="14.7109375" style="2" customWidth="1"/>
    <col min="4632" max="4632" width="46" style="2" customWidth="1"/>
    <col min="4633" max="4633" width="39.140625" style="2" customWidth="1"/>
    <col min="4634" max="4635" width="0" style="2" hidden="1" customWidth="1"/>
    <col min="4636" max="4636" width="15.7109375" style="2" customWidth="1"/>
    <col min="4637" max="4643" width="0" style="2" hidden="1" customWidth="1"/>
    <col min="4644" max="4644" width="16.28515625" style="2" customWidth="1"/>
    <col min="4645" max="4645" width="15.85546875" style="2" customWidth="1"/>
    <col min="4646" max="4646" width="16.7109375" style="2" customWidth="1"/>
    <col min="4647" max="4647" width="17.140625" style="2" customWidth="1"/>
    <col min="4648" max="4648" width="12.28515625" style="2" customWidth="1"/>
    <col min="4649" max="4649" width="13" style="2" customWidth="1"/>
    <col min="4650" max="4650" width="17.140625" style="2" customWidth="1"/>
    <col min="4651" max="4651" width="23.7109375" style="2" customWidth="1"/>
    <col min="4652" max="4661" width="0" style="2" hidden="1" customWidth="1"/>
    <col min="4662" max="4663" width="19.5703125" style="2" customWidth="1"/>
    <col min="4664" max="4664" width="13.5703125" style="2" customWidth="1"/>
    <col min="4665" max="4665" width="19.5703125" style="2" customWidth="1"/>
    <col min="4666" max="4666" width="25" style="2" customWidth="1"/>
    <col min="4667" max="4667" width="22.7109375" style="2" customWidth="1"/>
    <col min="4668" max="4668" width="12.5703125" style="2" customWidth="1"/>
    <col min="4669" max="4669" width="18.5703125" style="2" customWidth="1"/>
    <col min="4670" max="4670" width="15.7109375" style="2" customWidth="1"/>
    <col min="4671" max="4676" width="0" style="2" hidden="1" customWidth="1"/>
    <col min="4677" max="4679" width="11.42578125" style="2" customWidth="1"/>
    <col min="4680" max="4680" width="36.42578125" style="2" customWidth="1"/>
    <col min="4681" max="4686" width="11.42578125" style="2" customWidth="1"/>
    <col min="4687" max="4868" width="11.42578125" style="2"/>
    <col min="4869" max="4869" width="5.85546875" style="2" customWidth="1"/>
    <col min="4870" max="4870" width="20.7109375" style="2" customWidth="1"/>
    <col min="4871" max="4871" width="36.85546875" style="2" customWidth="1"/>
    <col min="4872" max="4872" width="28.7109375" style="2" customWidth="1"/>
    <col min="4873" max="4873" width="13.5703125" style="2" customWidth="1"/>
    <col min="4874" max="4880" width="0" style="2" hidden="1" customWidth="1"/>
    <col min="4881" max="4881" width="17.7109375" style="2" customWidth="1"/>
    <col min="4882" max="4883" width="15.140625" style="2" customWidth="1"/>
    <col min="4884" max="4884" width="16.42578125" style="2" customWidth="1"/>
    <col min="4885" max="4885" width="17.28515625" style="2" customWidth="1"/>
    <col min="4886" max="4886" width="19.85546875" style="2" customWidth="1"/>
    <col min="4887" max="4887" width="14.7109375" style="2" customWidth="1"/>
    <col min="4888" max="4888" width="46" style="2" customWidth="1"/>
    <col min="4889" max="4889" width="39.140625" style="2" customWidth="1"/>
    <col min="4890" max="4891" width="0" style="2" hidden="1" customWidth="1"/>
    <col min="4892" max="4892" width="15.7109375" style="2" customWidth="1"/>
    <col min="4893" max="4899" width="0" style="2" hidden="1" customWidth="1"/>
    <col min="4900" max="4900" width="16.28515625" style="2" customWidth="1"/>
    <col min="4901" max="4901" width="15.85546875" style="2" customWidth="1"/>
    <col min="4902" max="4902" width="16.7109375" style="2" customWidth="1"/>
    <col min="4903" max="4903" width="17.140625" style="2" customWidth="1"/>
    <col min="4904" max="4904" width="12.28515625" style="2" customWidth="1"/>
    <col min="4905" max="4905" width="13" style="2" customWidth="1"/>
    <col min="4906" max="4906" width="17.140625" style="2" customWidth="1"/>
    <col min="4907" max="4907" width="23.7109375" style="2" customWidth="1"/>
    <col min="4908" max="4917" width="0" style="2" hidden="1" customWidth="1"/>
    <col min="4918" max="4919" width="19.5703125" style="2" customWidth="1"/>
    <col min="4920" max="4920" width="13.5703125" style="2" customWidth="1"/>
    <col min="4921" max="4921" width="19.5703125" style="2" customWidth="1"/>
    <col min="4922" max="4922" width="25" style="2" customWidth="1"/>
    <col min="4923" max="4923" width="22.7109375" style="2" customWidth="1"/>
    <col min="4924" max="4924" width="12.5703125" style="2" customWidth="1"/>
    <col min="4925" max="4925" width="18.5703125" style="2" customWidth="1"/>
    <col min="4926" max="4926" width="15.7109375" style="2" customWidth="1"/>
    <col min="4927" max="4932" width="0" style="2" hidden="1" customWidth="1"/>
    <col min="4933" max="4935" width="11.42578125" style="2" customWidth="1"/>
    <col min="4936" max="4936" width="36.42578125" style="2" customWidth="1"/>
    <col min="4937" max="4942" width="11.42578125" style="2" customWidth="1"/>
    <col min="4943" max="5124" width="11.42578125" style="2"/>
    <col min="5125" max="5125" width="5.85546875" style="2" customWidth="1"/>
    <col min="5126" max="5126" width="20.7109375" style="2" customWidth="1"/>
    <col min="5127" max="5127" width="36.85546875" style="2" customWidth="1"/>
    <col min="5128" max="5128" width="28.7109375" style="2" customWidth="1"/>
    <col min="5129" max="5129" width="13.5703125" style="2" customWidth="1"/>
    <col min="5130" max="5136" width="0" style="2" hidden="1" customWidth="1"/>
    <col min="5137" max="5137" width="17.7109375" style="2" customWidth="1"/>
    <col min="5138" max="5139" width="15.140625" style="2" customWidth="1"/>
    <col min="5140" max="5140" width="16.42578125" style="2" customWidth="1"/>
    <col min="5141" max="5141" width="17.28515625" style="2" customWidth="1"/>
    <col min="5142" max="5142" width="19.85546875" style="2" customWidth="1"/>
    <col min="5143" max="5143" width="14.7109375" style="2" customWidth="1"/>
    <col min="5144" max="5144" width="46" style="2" customWidth="1"/>
    <col min="5145" max="5145" width="39.140625" style="2" customWidth="1"/>
    <col min="5146" max="5147" width="0" style="2" hidden="1" customWidth="1"/>
    <col min="5148" max="5148" width="15.7109375" style="2" customWidth="1"/>
    <col min="5149" max="5155" width="0" style="2" hidden="1" customWidth="1"/>
    <col min="5156" max="5156" width="16.28515625" style="2" customWidth="1"/>
    <col min="5157" max="5157" width="15.85546875" style="2" customWidth="1"/>
    <col min="5158" max="5158" width="16.7109375" style="2" customWidth="1"/>
    <col min="5159" max="5159" width="17.140625" style="2" customWidth="1"/>
    <col min="5160" max="5160" width="12.28515625" style="2" customWidth="1"/>
    <col min="5161" max="5161" width="13" style="2" customWidth="1"/>
    <col min="5162" max="5162" width="17.140625" style="2" customWidth="1"/>
    <col min="5163" max="5163" width="23.7109375" style="2" customWidth="1"/>
    <col min="5164" max="5173" width="0" style="2" hidden="1" customWidth="1"/>
    <col min="5174" max="5175" width="19.5703125" style="2" customWidth="1"/>
    <col min="5176" max="5176" width="13.5703125" style="2" customWidth="1"/>
    <col min="5177" max="5177" width="19.5703125" style="2" customWidth="1"/>
    <col min="5178" max="5178" width="25" style="2" customWidth="1"/>
    <col min="5179" max="5179" width="22.7109375" style="2" customWidth="1"/>
    <col min="5180" max="5180" width="12.5703125" style="2" customWidth="1"/>
    <col min="5181" max="5181" width="18.5703125" style="2" customWidth="1"/>
    <col min="5182" max="5182" width="15.7109375" style="2" customWidth="1"/>
    <col min="5183" max="5188" width="0" style="2" hidden="1" customWidth="1"/>
    <col min="5189" max="5191" width="11.42578125" style="2" customWidth="1"/>
    <col min="5192" max="5192" width="36.42578125" style="2" customWidth="1"/>
    <col min="5193" max="5198" width="11.42578125" style="2" customWidth="1"/>
    <col min="5199" max="5380" width="11.42578125" style="2"/>
    <col min="5381" max="5381" width="5.85546875" style="2" customWidth="1"/>
    <col min="5382" max="5382" width="20.7109375" style="2" customWidth="1"/>
    <col min="5383" max="5383" width="36.85546875" style="2" customWidth="1"/>
    <col min="5384" max="5384" width="28.7109375" style="2" customWidth="1"/>
    <col min="5385" max="5385" width="13.5703125" style="2" customWidth="1"/>
    <col min="5386" max="5392" width="0" style="2" hidden="1" customWidth="1"/>
    <col min="5393" max="5393" width="17.7109375" style="2" customWidth="1"/>
    <col min="5394" max="5395" width="15.140625" style="2" customWidth="1"/>
    <col min="5396" max="5396" width="16.42578125" style="2" customWidth="1"/>
    <col min="5397" max="5397" width="17.28515625" style="2" customWidth="1"/>
    <col min="5398" max="5398" width="19.85546875" style="2" customWidth="1"/>
    <col min="5399" max="5399" width="14.7109375" style="2" customWidth="1"/>
    <col min="5400" max="5400" width="46" style="2" customWidth="1"/>
    <col min="5401" max="5401" width="39.140625" style="2" customWidth="1"/>
    <col min="5402" max="5403" width="0" style="2" hidden="1" customWidth="1"/>
    <col min="5404" max="5404" width="15.7109375" style="2" customWidth="1"/>
    <col min="5405" max="5411" width="0" style="2" hidden="1" customWidth="1"/>
    <col min="5412" max="5412" width="16.28515625" style="2" customWidth="1"/>
    <col min="5413" max="5413" width="15.85546875" style="2" customWidth="1"/>
    <col min="5414" max="5414" width="16.7109375" style="2" customWidth="1"/>
    <col min="5415" max="5415" width="17.140625" style="2" customWidth="1"/>
    <col min="5416" max="5416" width="12.28515625" style="2" customWidth="1"/>
    <col min="5417" max="5417" width="13" style="2" customWidth="1"/>
    <col min="5418" max="5418" width="17.140625" style="2" customWidth="1"/>
    <col min="5419" max="5419" width="23.7109375" style="2" customWidth="1"/>
    <col min="5420" max="5429" width="0" style="2" hidden="1" customWidth="1"/>
    <col min="5430" max="5431" width="19.5703125" style="2" customWidth="1"/>
    <col min="5432" max="5432" width="13.5703125" style="2" customWidth="1"/>
    <col min="5433" max="5433" width="19.5703125" style="2" customWidth="1"/>
    <col min="5434" max="5434" width="25" style="2" customWidth="1"/>
    <col min="5435" max="5435" width="22.7109375" style="2" customWidth="1"/>
    <col min="5436" max="5436" width="12.5703125" style="2" customWidth="1"/>
    <col min="5437" max="5437" width="18.5703125" style="2" customWidth="1"/>
    <col min="5438" max="5438" width="15.7109375" style="2" customWidth="1"/>
    <col min="5439" max="5444" width="0" style="2" hidden="1" customWidth="1"/>
    <col min="5445" max="5447" width="11.42578125" style="2" customWidth="1"/>
    <col min="5448" max="5448" width="36.42578125" style="2" customWidth="1"/>
    <col min="5449" max="5454" width="11.42578125" style="2" customWidth="1"/>
    <col min="5455" max="5636" width="11.42578125" style="2"/>
    <col min="5637" max="5637" width="5.85546875" style="2" customWidth="1"/>
    <col min="5638" max="5638" width="20.7109375" style="2" customWidth="1"/>
    <col min="5639" max="5639" width="36.85546875" style="2" customWidth="1"/>
    <col min="5640" max="5640" width="28.7109375" style="2" customWidth="1"/>
    <col min="5641" max="5641" width="13.5703125" style="2" customWidth="1"/>
    <col min="5642" max="5648" width="0" style="2" hidden="1" customWidth="1"/>
    <col min="5649" max="5649" width="17.7109375" style="2" customWidth="1"/>
    <col min="5650" max="5651" width="15.140625" style="2" customWidth="1"/>
    <col min="5652" max="5652" width="16.42578125" style="2" customWidth="1"/>
    <col min="5653" max="5653" width="17.28515625" style="2" customWidth="1"/>
    <col min="5654" max="5654" width="19.85546875" style="2" customWidth="1"/>
    <col min="5655" max="5655" width="14.7109375" style="2" customWidth="1"/>
    <col min="5656" max="5656" width="46" style="2" customWidth="1"/>
    <col min="5657" max="5657" width="39.140625" style="2" customWidth="1"/>
    <col min="5658" max="5659" width="0" style="2" hidden="1" customWidth="1"/>
    <col min="5660" max="5660" width="15.7109375" style="2" customWidth="1"/>
    <col min="5661" max="5667" width="0" style="2" hidden="1" customWidth="1"/>
    <col min="5668" max="5668" width="16.28515625" style="2" customWidth="1"/>
    <col min="5669" max="5669" width="15.85546875" style="2" customWidth="1"/>
    <col min="5670" max="5670" width="16.7109375" style="2" customWidth="1"/>
    <col min="5671" max="5671" width="17.140625" style="2" customWidth="1"/>
    <col min="5672" max="5672" width="12.28515625" style="2" customWidth="1"/>
    <col min="5673" max="5673" width="13" style="2" customWidth="1"/>
    <col min="5674" max="5674" width="17.140625" style="2" customWidth="1"/>
    <col min="5675" max="5675" width="23.7109375" style="2" customWidth="1"/>
    <col min="5676" max="5685" width="0" style="2" hidden="1" customWidth="1"/>
    <col min="5686" max="5687" width="19.5703125" style="2" customWidth="1"/>
    <col min="5688" max="5688" width="13.5703125" style="2" customWidth="1"/>
    <col min="5689" max="5689" width="19.5703125" style="2" customWidth="1"/>
    <col min="5690" max="5690" width="25" style="2" customWidth="1"/>
    <col min="5691" max="5691" width="22.7109375" style="2" customWidth="1"/>
    <col min="5692" max="5692" width="12.5703125" style="2" customWidth="1"/>
    <col min="5693" max="5693" width="18.5703125" style="2" customWidth="1"/>
    <col min="5694" max="5694" width="15.7109375" style="2" customWidth="1"/>
    <col min="5695" max="5700" width="0" style="2" hidden="1" customWidth="1"/>
    <col min="5701" max="5703" width="11.42578125" style="2" customWidth="1"/>
    <col min="5704" max="5704" width="36.42578125" style="2" customWidth="1"/>
    <col min="5705" max="5710" width="11.42578125" style="2" customWidth="1"/>
    <col min="5711" max="5892" width="11.42578125" style="2"/>
    <col min="5893" max="5893" width="5.85546875" style="2" customWidth="1"/>
    <col min="5894" max="5894" width="20.7109375" style="2" customWidth="1"/>
    <col min="5895" max="5895" width="36.85546875" style="2" customWidth="1"/>
    <col min="5896" max="5896" width="28.7109375" style="2" customWidth="1"/>
    <col min="5897" max="5897" width="13.5703125" style="2" customWidth="1"/>
    <col min="5898" max="5904" width="0" style="2" hidden="1" customWidth="1"/>
    <col min="5905" max="5905" width="17.7109375" style="2" customWidth="1"/>
    <col min="5906" max="5907" width="15.140625" style="2" customWidth="1"/>
    <col min="5908" max="5908" width="16.42578125" style="2" customWidth="1"/>
    <col min="5909" max="5909" width="17.28515625" style="2" customWidth="1"/>
    <col min="5910" max="5910" width="19.85546875" style="2" customWidth="1"/>
    <col min="5911" max="5911" width="14.7109375" style="2" customWidth="1"/>
    <col min="5912" max="5912" width="46" style="2" customWidth="1"/>
    <col min="5913" max="5913" width="39.140625" style="2" customWidth="1"/>
    <col min="5914" max="5915" width="0" style="2" hidden="1" customWidth="1"/>
    <col min="5916" max="5916" width="15.7109375" style="2" customWidth="1"/>
    <col min="5917" max="5923" width="0" style="2" hidden="1" customWidth="1"/>
    <col min="5924" max="5924" width="16.28515625" style="2" customWidth="1"/>
    <col min="5925" max="5925" width="15.85546875" style="2" customWidth="1"/>
    <col min="5926" max="5926" width="16.7109375" style="2" customWidth="1"/>
    <col min="5927" max="5927" width="17.140625" style="2" customWidth="1"/>
    <col min="5928" max="5928" width="12.28515625" style="2" customWidth="1"/>
    <col min="5929" max="5929" width="13" style="2" customWidth="1"/>
    <col min="5930" max="5930" width="17.140625" style="2" customWidth="1"/>
    <col min="5931" max="5931" width="23.7109375" style="2" customWidth="1"/>
    <col min="5932" max="5941" width="0" style="2" hidden="1" customWidth="1"/>
    <col min="5942" max="5943" width="19.5703125" style="2" customWidth="1"/>
    <col min="5944" max="5944" width="13.5703125" style="2" customWidth="1"/>
    <col min="5945" max="5945" width="19.5703125" style="2" customWidth="1"/>
    <col min="5946" max="5946" width="25" style="2" customWidth="1"/>
    <col min="5947" max="5947" width="22.7109375" style="2" customWidth="1"/>
    <col min="5948" max="5948" width="12.5703125" style="2" customWidth="1"/>
    <col min="5949" max="5949" width="18.5703125" style="2" customWidth="1"/>
    <col min="5950" max="5950" width="15.7109375" style="2" customWidth="1"/>
    <col min="5951" max="5956" width="0" style="2" hidden="1" customWidth="1"/>
    <col min="5957" max="5959" width="11.42578125" style="2" customWidth="1"/>
    <col min="5960" max="5960" width="36.42578125" style="2" customWidth="1"/>
    <col min="5961" max="5966" width="11.42578125" style="2" customWidth="1"/>
    <col min="5967" max="6148" width="11.42578125" style="2"/>
    <col min="6149" max="6149" width="5.85546875" style="2" customWidth="1"/>
    <col min="6150" max="6150" width="20.7109375" style="2" customWidth="1"/>
    <col min="6151" max="6151" width="36.85546875" style="2" customWidth="1"/>
    <col min="6152" max="6152" width="28.7109375" style="2" customWidth="1"/>
    <col min="6153" max="6153" width="13.5703125" style="2" customWidth="1"/>
    <col min="6154" max="6160" width="0" style="2" hidden="1" customWidth="1"/>
    <col min="6161" max="6161" width="17.7109375" style="2" customWidth="1"/>
    <col min="6162" max="6163" width="15.140625" style="2" customWidth="1"/>
    <col min="6164" max="6164" width="16.42578125" style="2" customWidth="1"/>
    <col min="6165" max="6165" width="17.28515625" style="2" customWidth="1"/>
    <col min="6166" max="6166" width="19.85546875" style="2" customWidth="1"/>
    <col min="6167" max="6167" width="14.7109375" style="2" customWidth="1"/>
    <col min="6168" max="6168" width="46" style="2" customWidth="1"/>
    <col min="6169" max="6169" width="39.140625" style="2" customWidth="1"/>
    <col min="6170" max="6171" width="0" style="2" hidden="1" customWidth="1"/>
    <col min="6172" max="6172" width="15.7109375" style="2" customWidth="1"/>
    <col min="6173" max="6179" width="0" style="2" hidden="1" customWidth="1"/>
    <col min="6180" max="6180" width="16.28515625" style="2" customWidth="1"/>
    <col min="6181" max="6181" width="15.85546875" style="2" customWidth="1"/>
    <col min="6182" max="6182" width="16.7109375" style="2" customWidth="1"/>
    <col min="6183" max="6183" width="17.140625" style="2" customWidth="1"/>
    <col min="6184" max="6184" width="12.28515625" style="2" customWidth="1"/>
    <col min="6185" max="6185" width="13" style="2" customWidth="1"/>
    <col min="6186" max="6186" width="17.140625" style="2" customWidth="1"/>
    <col min="6187" max="6187" width="23.7109375" style="2" customWidth="1"/>
    <col min="6188" max="6197" width="0" style="2" hidden="1" customWidth="1"/>
    <col min="6198" max="6199" width="19.5703125" style="2" customWidth="1"/>
    <col min="6200" max="6200" width="13.5703125" style="2" customWidth="1"/>
    <col min="6201" max="6201" width="19.5703125" style="2" customWidth="1"/>
    <col min="6202" max="6202" width="25" style="2" customWidth="1"/>
    <col min="6203" max="6203" width="22.7109375" style="2" customWidth="1"/>
    <col min="6204" max="6204" width="12.5703125" style="2" customWidth="1"/>
    <col min="6205" max="6205" width="18.5703125" style="2" customWidth="1"/>
    <col min="6206" max="6206" width="15.7109375" style="2" customWidth="1"/>
    <col min="6207" max="6212" width="0" style="2" hidden="1" customWidth="1"/>
    <col min="6213" max="6215" width="11.42578125" style="2" customWidth="1"/>
    <col min="6216" max="6216" width="36.42578125" style="2" customWidth="1"/>
    <col min="6217" max="6222" width="11.42578125" style="2" customWidth="1"/>
    <col min="6223" max="6404" width="11.42578125" style="2"/>
    <col min="6405" max="6405" width="5.85546875" style="2" customWidth="1"/>
    <col min="6406" max="6406" width="20.7109375" style="2" customWidth="1"/>
    <col min="6407" max="6407" width="36.85546875" style="2" customWidth="1"/>
    <col min="6408" max="6408" width="28.7109375" style="2" customWidth="1"/>
    <col min="6409" max="6409" width="13.5703125" style="2" customWidth="1"/>
    <col min="6410" max="6416" width="0" style="2" hidden="1" customWidth="1"/>
    <col min="6417" max="6417" width="17.7109375" style="2" customWidth="1"/>
    <col min="6418" max="6419" width="15.140625" style="2" customWidth="1"/>
    <col min="6420" max="6420" width="16.42578125" style="2" customWidth="1"/>
    <col min="6421" max="6421" width="17.28515625" style="2" customWidth="1"/>
    <col min="6422" max="6422" width="19.85546875" style="2" customWidth="1"/>
    <col min="6423" max="6423" width="14.7109375" style="2" customWidth="1"/>
    <col min="6424" max="6424" width="46" style="2" customWidth="1"/>
    <col min="6425" max="6425" width="39.140625" style="2" customWidth="1"/>
    <col min="6426" max="6427" width="0" style="2" hidden="1" customWidth="1"/>
    <col min="6428" max="6428" width="15.7109375" style="2" customWidth="1"/>
    <col min="6429" max="6435" width="0" style="2" hidden="1" customWidth="1"/>
    <col min="6436" max="6436" width="16.28515625" style="2" customWidth="1"/>
    <col min="6437" max="6437" width="15.85546875" style="2" customWidth="1"/>
    <col min="6438" max="6438" width="16.7109375" style="2" customWidth="1"/>
    <col min="6439" max="6439" width="17.140625" style="2" customWidth="1"/>
    <col min="6440" max="6440" width="12.28515625" style="2" customWidth="1"/>
    <col min="6441" max="6441" width="13" style="2" customWidth="1"/>
    <col min="6442" max="6442" width="17.140625" style="2" customWidth="1"/>
    <col min="6443" max="6443" width="23.7109375" style="2" customWidth="1"/>
    <col min="6444" max="6453" width="0" style="2" hidden="1" customWidth="1"/>
    <col min="6454" max="6455" width="19.5703125" style="2" customWidth="1"/>
    <col min="6456" max="6456" width="13.5703125" style="2" customWidth="1"/>
    <col min="6457" max="6457" width="19.5703125" style="2" customWidth="1"/>
    <col min="6458" max="6458" width="25" style="2" customWidth="1"/>
    <col min="6459" max="6459" width="22.7109375" style="2" customWidth="1"/>
    <col min="6460" max="6460" width="12.5703125" style="2" customWidth="1"/>
    <col min="6461" max="6461" width="18.5703125" style="2" customWidth="1"/>
    <col min="6462" max="6462" width="15.7109375" style="2" customWidth="1"/>
    <col min="6463" max="6468" width="0" style="2" hidden="1" customWidth="1"/>
    <col min="6469" max="6471" width="11.42578125" style="2" customWidth="1"/>
    <col min="6472" max="6472" width="36.42578125" style="2" customWidth="1"/>
    <col min="6473" max="6478" width="11.42578125" style="2" customWidth="1"/>
    <col min="6479" max="6660" width="11.42578125" style="2"/>
    <col min="6661" max="6661" width="5.85546875" style="2" customWidth="1"/>
    <col min="6662" max="6662" width="20.7109375" style="2" customWidth="1"/>
    <col min="6663" max="6663" width="36.85546875" style="2" customWidth="1"/>
    <col min="6664" max="6664" width="28.7109375" style="2" customWidth="1"/>
    <col min="6665" max="6665" width="13.5703125" style="2" customWidth="1"/>
    <col min="6666" max="6672" width="0" style="2" hidden="1" customWidth="1"/>
    <col min="6673" max="6673" width="17.7109375" style="2" customWidth="1"/>
    <col min="6674" max="6675" width="15.140625" style="2" customWidth="1"/>
    <col min="6676" max="6676" width="16.42578125" style="2" customWidth="1"/>
    <col min="6677" max="6677" width="17.28515625" style="2" customWidth="1"/>
    <col min="6678" max="6678" width="19.85546875" style="2" customWidth="1"/>
    <col min="6679" max="6679" width="14.7109375" style="2" customWidth="1"/>
    <col min="6680" max="6680" width="46" style="2" customWidth="1"/>
    <col min="6681" max="6681" width="39.140625" style="2" customWidth="1"/>
    <col min="6682" max="6683" width="0" style="2" hidden="1" customWidth="1"/>
    <col min="6684" max="6684" width="15.7109375" style="2" customWidth="1"/>
    <col min="6685" max="6691" width="0" style="2" hidden="1" customWidth="1"/>
    <col min="6692" max="6692" width="16.28515625" style="2" customWidth="1"/>
    <col min="6693" max="6693" width="15.85546875" style="2" customWidth="1"/>
    <col min="6694" max="6694" width="16.7109375" style="2" customWidth="1"/>
    <col min="6695" max="6695" width="17.140625" style="2" customWidth="1"/>
    <col min="6696" max="6696" width="12.28515625" style="2" customWidth="1"/>
    <col min="6697" max="6697" width="13" style="2" customWidth="1"/>
    <col min="6698" max="6698" width="17.140625" style="2" customWidth="1"/>
    <col min="6699" max="6699" width="23.7109375" style="2" customWidth="1"/>
    <col min="6700" max="6709" width="0" style="2" hidden="1" customWidth="1"/>
    <col min="6710" max="6711" width="19.5703125" style="2" customWidth="1"/>
    <col min="6712" max="6712" width="13.5703125" style="2" customWidth="1"/>
    <col min="6713" max="6713" width="19.5703125" style="2" customWidth="1"/>
    <col min="6714" max="6714" width="25" style="2" customWidth="1"/>
    <col min="6715" max="6715" width="22.7109375" style="2" customWidth="1"/>
    <col min="6716" max="6716" width="12.5703125" style="2" customWidth="1"/>
    <col min="6717" max="6717" width="18.5703125" style="2" customWidth="1"/>
    <col min="6718" max="6718" width="15.7109375" style="2" customWidth="1"/>
    <col min="6719" max="6724" width="0" style="2" hidden="1" customWidth="1"/>
    <col min="6725" max="6727" width="11.42578125" style="2" customWidth="1"/>
    <col min="6728" max="6728" width="36.42578125" style="2" customWidth="1"/>
    <col min="6729" max="6734" width="11.42578125" style="2" customWidth="1"/>
    <col min="6735" max="6916" width="11.42578125" style="2"/>
    <col min="6917" max="6917" width="5.85546875" style="2" customWidth="1"/>
    <col min="6918" max="6918" width="20.7109375" style="2" customWidth="1"/>
    <col min="6919" max="6919" width="36.85546875" style="2" customWidth="1"/>
    <col min="6920" max="6920" width="28.7109375" style="2" customWidth="1"/>
    <col min="6921" max="6921" width="13.5703125" style="2" customWidth="1"/>
    <col min="6922" max="6928" width="0" style="2" hidden="1" customWidth="1"/>
    <col min="6929" max="6929" width="17.7109375" style="2" customWidth="1"/>
    <col min="6930" max="6931" width="15.140625" style="2" customWidth="1"/>
    <col min="6932" max="6932" width="16.42578125" style="2" customWidth="1"/>
    <col min="6933" max="6933" width="17.28515625" style="2" customWidth="1"/>
    <col min="6934" max="6934" width="19.85546875" style="2" customWidth="1"/>
    <col min="6935" max="6935" width="14.7109375" style="2" customWidth="1"/>
    <col min="6936" max="6936" width="46" style="2" customWidth="1"/>
    <col min="6937" max="6937" width="39.140625" style="2" customWidth="1"/>
    <col min="6938" max="6939" width="0" style="2" hidden="1" customWidth="1"/>
    <col min="6940" max="6940" width="15.7109375" style="2" customWidth="1"/>
    <col min="6941" max="6947" width="0" style="2" hidden="1" customWidth="1"/>
    <col min="6948" max="6948" width="16.28515625" style="2" customWidth="1"/>
    <col min="6949" max="6949" width="15.85546875" style="2" customWidth="1"/>
    <col min="6950" max="6950" width="16.7109375" style="2" customWidth="1"/>
    <col min="6951" max="6951" width="17.140625" style="2" customWidth="1"/>
    <col min="6952" max="6952" width="12.28515625" style="2" customWidth="1"/>
    <col min="6953" max="6953" width="13" style="2" customWidth="1"/>
    <col min="6954" max="6954" width="17.140625" style="2" customWidth="1"/>
    <col min="6955" max="6955" width="23.7109375" style="2" customWidth="1"/>
    <col min="6956" max="6965" width="0" style="2" hidden="1" customWidth="1"/>
    <col min="6966" max="6967" width="19.5703125" style="2" customWidth="1"/>
    <col min="6968" max="6968" width="13.5703125" style="2" customWidth="1"/>
    <col min="6969" max="6969" width="19.5703125" style="2" customWidth="1"/>
    <col min="6970" max="6970" width="25" style="2" customWidth="1"/>
    <col min="6971" max="6971" width="22.7109375" style="2" customWidth="1"/>
    <col min="6972" max="6972" width="12.5703125" style="2" customWidth="1"/>
    <col min="6973" max="6973" width="18.5703125" style="2" customWidth="1"/>
    <col min="6974" max="6974" width="15.7109375" style="2" customWidth="1"/>
    <col min="6975" max="6980" width="0" style="2" hidden="1" customWidth="1"/>
    <col min="6981" max="6983" width="11.42578125" style="2" customWidth="1"/>
    <col min="6984" max="6984" width="36.42578125" style="2" customWidth="1"/>
    <col min="6985" max="6990" width="11.42578125" style="2" customWidth="1"/>
    <col min="6991" max="7172" width="11.42578125" style="2"/>
    <col min="7173" max="7173" width="5.85546875" style="2" customWidth="1"/>
    <col min="7174" max="7174" width="20.7109375" style="2" customWidth="1"/>
    <col min="7175" max="7175" width="36.85546875" style="2" customWidth="1"/>
    <col min="7176" max="7176" width="28.7109375" style="2" customWidth="1"/>
    <col min="7177" max="7177" width="13.5703125" style="2" customWidth="1"/>
    <col min="7178" max="7184" width="0" style="2" hidden="1" customWidth="1"/>
    <col min="7185" max="7185" width="17.7109375" style="2" customWidth="1"/>
    <col min="7186" max="7187" width="15.140625" style="2" customWidth="1"/>
    <col min="7188" max="7188" width="16.42578125" style="2" customWidth="1"/>
    <col min="7189" max="7189" width="17.28515625" style="2" customWidth="1"/>
    <col min="7190" max="7190" width="19.85546875" style="2" customWidth="1"/>
    <col min="7191" max="7191" width="14.7109375" style="2" customWidth="1"/>
    <col min="7192" max="7192" width="46" style="2" customWidth="1"/>
    <col min="7193" max="7193" width="39.140625" style="2" customWidth="1"/>
    <col min="7194" max="7195" width="0" style="2" hidden="1" customWidth="1"/>
    <col min="7196" max="7196" width="15.7109375" style="2" customWidth="1"/>
    <col min="7197" max="7203" width="0" style="2" hidden="1" customWidth="1"/>
    <col min="7204" max="7204" width="16.28515625" style="2" customWidth="1"/>
    <col min="7205" max="7205" width="15.85546875" style="2" customWidth="1"/>
    <col min="7206" max="7206" width="16.7109375" style="2" customWidth="1"/>
    <col min="7207" max="7207" width="17.140625" style="2" customWidth="1"/>
    <col min="7208" max="7208" width="12.28515625" style="2" customWidth="1"/>
    <col min="7209" max="7209" width="13" style="2" customWidth="1"/>
    <col min="7210" max="7210" width="17.140625" style="2" customWidth="1"/>
    <col min="7211" max="7211" width="23.7109375" style="2" customWidth="1"/>
    <col min="7212" max="7221" width="0" style="2" hidden="1" customWidth="1"/>
    <col min="7222" max="7223" width="19.5703125" style="2" customWidth="1"/>
    <col min="7224" max="7224" width="13.5703125" style="2" customWidth="1"/>
    <col min="7225" max="7225" width="19.5703125" style="2" customWidth="1"/>
    <col min="7226" max="7226" width="25" style="2" customWidth="1"/>
    <col min="7227" max="7227" width="22.7109375" style="2" customWidth="1"/>
    <col min="7228" max="7228" width="12.5703125" style="2" customWidth="1"/>
    <col min="7229" max="7229" width="18.5703125" style="2" customWidth="1"/>
    <col min="7230" max="7230" width="15.7109375" style="2" customWidth="1"/>
    <col min="7231" max="7236" width="0" style="2" hidden="1" customWidth="1"/>
    <col min="7237" max="7239" width="11.42578125" style="2" customWidth="1"/>
    <col min="7240" max="7240" width="36.42578125" style="2" customWidth="1"/>
    <col min="7241" max="7246" width="11.42578125" style="2" customWidth="1"/>
    <col min="7247" max="7428" width="11.42578125" style="2"/>
    <col min="7429" max="7429" width="5.85546875" style="2" customWidth="1"/>
    <col min="7430" max="7430" width="20.7109375" style="2" customWidth="1"/>
    <col min="7431" max="7431" width="36.85546875" style="2" customWidth="1"/>
    <col min="7432" max="7432" width="28.7109375" style="2" customWidth="1"/>
    <col min="7433" max="7433" width="13.5703125" style="2" customWidth="1"/>
    <col min="7434" max="7440" width="0" style="2" hidden="1" customWidth="1"/>
    <col min="7441" max="7441" width="17.7109375" style="2" customWidth="1"/>
    <col min="7442" max="7443" width="15.140625" style="2" customWidth="1"/>
    <col min="7444" max="7444" width="16.42578125" style="2" customWidth="1"/>
    <col min="7445" max="7445" width="17.28515625" style="2" customWidth="1"/>
    <col min="7446" max="7446" width="19.85546875" style="2" customWidth="1"/>
    <col min="7447" max="7447" width="14.7109375" style="2" customWidth="1"/>
    <col min="7448" max="7448" width="46" style="2" customWidth="1"/>
    <col min="7449" max="7449" width="39.140625" style="2" customWidth="1"/>
    <col min="7450" max="7451" width="0" style="2" hidden="1" customWidth="1"/>
    <col min="7452" max="7452" width="15.7109375" style="2" customWidth="1"/>
    <col min="7453" max="7459" width="0" style="2" hidden="1" customWidth="1"/>
    <col min="7460" max="7460" width="16.28515625" style="2" customWidth="1"/>
    <col min="7461" max="7461" width="15.85546875" style="2" customWidth="1"/>
    <col min="7462" max="7462" width="16.7109375" style="2" customWidth="1"/>
    <col min="7463" max="7463" width="17.140625" style="2" customWidth="1"/>
    <col min="7464" max="7464" width="12.28515625" style="2" customWidth="1"/>
    <col min="7465" max="7465" width="13" style="2" customWidth="1"/>
    <col min="7466" max="7466" width="17.140625" style="2" customWidth="1"/>
    <col min="7467" max="7467" width="23.7109375" style="2" customWidth="1"/>
    <col min="7468" max="7477" width="0" style="2" hidden="1" customWidth="1"/>
    <col min="7478" max="7479" width="19.5703125" style="2" customWidth="1"/>
    <col min="7480" max="7480" width="13.5703125" style="2" customWidth="1"/>
    <col min="7481" max="7481" width="19.5703125" style="2" customWidth="1"/>
    <col min="7482" max="7482" width="25" style="2" customWidth="1"/>
    <col min="7483" max="7483" width="22.7109375" style="2" customWidth="1"/>
    <col min="7484" max="7484" width="12.5703125" style="2" customWidth="1"/>
    <col min="7485" max="7485" width="18.5703125" style="2" customWidth="1"/>
    <col min="7486" max="7486" width="15.7109375" style="2" customWidth="1"/>
    <col min="7487" max="7492" width="0" style="2" hidden="1" customWidth="1"/>
    <col min="7493" max="7495" width="11.42578125" style="2" customWidth="1"/>
    <col min="7496" max="7496" width="36.42578125" style="2" customWidth="1"/>
    <col min="7497" max="7502" width="11.42578125" style="2" customWidth="1"/>
    <col min="7503" max="7684" width="11.42578125" style="2"/>
    <col min="7685" max="7685" width="5.85546875" style="2" customWidth="1"/>
    <col min="7686" max="7686" width="20.7109375" style="2" customWidth="1"/>
    <col min="7687" max="7687" width="36.85546875" style="2" customWidth="1"/>
    <col min="7688" max="7688" width="28.7109375" style="2" customWidth="1"/>
    <col min="7689" max="7689" width="13.5703125" style="2" customWidth="1"/>
    <col min="7690" max="7696" width="0" style="2" hidden="1" customWidth="1"/>
    <col min="7697" max="7697" width="17.7109375" style="2" customWidth="1"/>
    <col min="7698" max="7699" width="15.140625" style="2" customWidth="1"/>
    <col min="7700" max="7700" width="16.42578125" style="2" customWidth="1"/>
    <col min="7701" max="7701" width="17.28515625" style="2" customWidth="1"/>
    <col min="7702" max="7702" width="19.85546875" style="2" customWidth="1"/>
    <col min="7703" max="7703" width="14.7109375" style="2" customWidth="1"/>
    <col min="7704" max="7704" width="46" style="2" customWidth="1"/>
    <col min="7705" max="7705" width="39.140625" style="2" customWidth="1"/>
    <col min="7706" max="7707" width="0" style="2" hidden="1" customWidth="1"/>
    <col min="7708" max="7708" width="15.7109375" style="2" customWidth="1"/>
    <col min="7709" max="7715" width="0" style="2" hidden="1" customWidth="1"/>
    <col min="7716" max="7716" width="16.28515625" style="2" customWidth="1"/>
    <col min="7717" max="7717" width="15.85546875" style="2" customWidth="1"/>
    <col min="7718" max="7718" width="16.7109375" style="2" customWidth="1"/>
    <col min="7719" max="7719" width="17.140625" style="2" customWidth="1"/>
    <col min="7720" max="7720" width="12.28515625" style="2" customWidth="1"/>
    <col min="7721" max="7721" width="13" style="2" customWidth="1"/>
    <col min="7722" max="7722" width="17.140625" style="2" customWidth="1"/>
    <col min="7723" max="7723" width="23.7109375" style="2" customWidth="1"/>
    <col min="7724" max="7733" width="0" style="2" hidden="1" customWidth="1"/>
    <col min="7734" max="7735" width="19.5703125" style="2" customWidth="1"/>
    <col min="7736" max="7736" width="13.5703125" style="2" customWidth="1"/>
    <col min="7737" max="7737" width="19.5703125" style="2" customWidth="1"/>
    <col min="7738" max="7738" width="25" style="2" customWidth="1"/>
    <col min="7739" max="7739" width="22.7109375" style="2" customWidth="1"/>
    <col min="7740" max="7740" width="12.5703125" style="2" customWidth="1"/>
    <col min="7741" max="7741" width="18.5703125" style="2" customWidth="1"/>
    <col min="7742" max="7742" width="15.7109375" style="2" customWidth="1"/>
    <col min="7743" max="7748" width="0" style="2" hidden="1" customWidth="1"/>
    <col min="7749" max="7751" width="11.42578125" style="2" customWidth="1"/>
    <col min="7752" max="7752" width="36.42578125" style="2" customWidth="1"/>
    <col min="7753" max="7758" width="11.42578125" style="2" customWidth="1"/>
    <col min="7759" max="7940" width="11.42578125" style="2"/>
    <col min="7941" max="7941" width="5.85546875" style="2" customWidth="1"/>
    <col min="7942" max="7942" width="20.7109375" style="2" customWidth="1"/>
    <col min="7943" max="7943" width="36.85546875" style="2" customWidth="1"/>
    <col min="7944" max="7944" width="28.7109375" style="2" customWidth="1"/>
    <col min="7945" max="7945" width="13.5703125" style="2" customWidth="1"/>
    <col min="7946" max="7952" width="0" style="2" hidden="1" customWidth="1"/>
    <col min="7953" max="7953" width="17.7109375" style="2" customWidth="1"/>
    <col min="7954" max="7955" width="15.140625" style="2" customWidth="1"/>
    <col min="7956" max="7956" width="16.42578125" style="2" customWidth="1"/>
    <col min="7957" max="7957" width="17.28515625" style="2" customWidth="1"/>
    <col min="7958" max="7958" width="19.85546875" style="2" customWidth="1"/>
    <col min="7959" max="7959" width="14.7109375" style="2" customWidth="1"/>
    <col min="7960" max="7960" width="46" style="2" customWidth="1"/>
    <col min="7961" max="7961" width="39.140625" style="2" customWidth="1"/>
    <col min="7962" max="7963" width="0" style="2" hidden="1" customWidth="1"/>
    <col min="7964" max="7964" width="15.7109375" style="2" customWidth="1"/>
    <col min="7965" max="7971" width="0" style="2" hidden="1" customWidth="1"/>
    <col min="7972" max="7972" width="16.28515625" style="2" customWidth="1"/>
    <col min="7973" max="7973" width="15.85546875" style="2" customWidth="1"/>
    <col min="7974" max="7974" width="16.7109375" style="2" customWidth="1"/>
    <col min="7975" max="7975" width="17.140625" style="2" customWidth="1"/>
    <col min="7976" max="7976" width="12.28515625" style="2" customWidth="1"/>
    <col min="7977" max="7977" width="13" style="2" customWidth="1"/>
    <col min="7978" max="7978" width="17.140625" style="2" customWidth="1"/>
    <col min="7979" max="7979" width="23.7109375" style="2" customWidth="1"/>
    <col min="7980" max="7989" width="0" style="2" hidden="1" customWidth="1"/>
    <col min="7990" max="7991" width="19.5703125" style="2" customWidth="1"/>
    <col min="7992" max="7992" width="13.5703125" style="2" customWidth="1"/>
    <col min="7993" max="7993" width="19.5703125" style="2" customWidth="1"/>
    <col min="7994" max="7994" width="25" style="2" customWidth="1"/>
    <col min="7995" max="7995" width="22.7109375" style="2" customWidth="1"/>
    <col min="7996" max="7996" width="12.5703125" style="2" customWidth="1"/>
    <col min="7997" max="7997" width="18.5703125" style="2" customWidth="1"/>
    <col min="7998" max="7998" width="15.7109375" style="2" customWidth="1"/>
    <col min="7999" max="8004" width="0" style="2" hidden="1" customWidth="1"/>
    <col min="8005" max="8007" width="11.42578125" style="2" customWidth="1"/>
    <col min="8008" max="8008" width="36.42578125" style="2" customWidth="1"/>
    <col min="8009" max="8014" width="11.42578125" style="2" customWidth="1"/>
    <col min="8015" max="8196" width="11.42578125" style="2"/>
    <col min="8197" max="8197" width="5.85546875" style="2" customWidth="1"/>
    <col min="8198" max="8198" width="20.7109375" style="2" customWidth="1"/>
    <col min="8199" max="8199" width="36.85546875" style="2" customWidth="1"/>
    <col min="8200" max="8200" width="28.7109375" style="2" customWidth="1"/>
    <col min="8201" max="8201" width="13.5703125" style="2" customWidth="1"/>
    <col min="8202" max="8208" width="0" style="2" hidden="1" customWidth="1"/>
    <col min="8209" max="8209" width="17.7109375" style="2" customWidth="1"/>
    <col min="8210" max="8211" width="15.140625" style="2" customWidth="1"/>
    <col min="8212" max="8212" width="16.42578125" style="2" customWidth="1"/>
    <col min="8213" max="8213" width="17.28515625" style="2" customWidth="1"/>
    <col min="8214" max="8214" width="19.85546875" style="2" customWidth="1"/>
    <col min="8215" max="8215" width="14.7109375" style="2" customWidth="1"/>
    <col min="8216" max="8216" width="46" style="2" customWidth="1"/>
    <col min="8217" max="8217" width="39.140625" style="2" customWidth="1"/>
    <col min="8218" max="8219" width="0" style="2" hidden="1" customWidth="1"/>
    <col min="8220" max="8220" width="15.7109375" style="2" customWidth="1"/>
    <col min="8221" max="8227" width="0" style="2" hidden="1" customWidth="1"/>
    <col min="8228" max="8228" width="16.28515625" style="2" customWidth="1"/>
    <col min="8229" max="8229" width="15.85546875" style="2" customWidth="1"/>
    <col min="8230" max="8230" width="16.7109375" style="2" customWidth="1"/>
    <col min="8231" max="8231" width="17.140625" style="2" customWidth="1"/>
    <col min="8232" max="8232" width="12.28515625" style="2" customWidth="1"/>
    <col min="8233" max="8233" width="13" style="2" customWidth="1"/>
    <col min="8234" max="8234" width="17.140625" style="2" customWidth="1"/>
    <col min="8235" max="8235" width="23.7109375" style="2" customWidth="1"/>
    <col min="8236" max="8245" width="0" style="2" hidden="1" customWidth="1"/>
    <col min="8246" max="8247" width="19.5703125" style="2" customWidth="1"/>
    <col min="8248" max="8248" width="13.5703125" style="2" customWidth="1"/>
    <col min="8249" max="8249" width="19.5703125" style="2" customWidth="1"/>
    <col min="8250" max="8250" width="25" style="2" customWidth="1"/>
    <col min="8251" max="8251" width="22.7109375" style="2" customWidth="1"/>
    <col min="8252" max="8252" width="12.5703125" style="2" customWidth="1"/>
    <col min="8253" max="8253" width="18.5703125" style="2" customWidth="1"/>
    <col min="8254" max="8254" width="15.7109375" style="2" customWidth="1"/>
    <col min="8255" max="8260" width="0" style="2" hidden="1" customWidth="1"/>
    <col min="8261" max="8263" width="11.42578125" style="2" customWidth="1"/>
    <col min="8264" max="8264" width="36.42578125" style="2" customWidth="1"/>
    <col min="8265" max="8270" width="11.42578125" style="2" customWidth="1"/>
    <col min="8271" max="8452" width="11.42578125" style="2"/>
    <col min="8453" max="8453" width="5.85546875" style="2" customWidth="1"/>
    <col min="8454" max="8454" width="20.7109375" style="2" customWidth="1"/>
    <col min="8455" max="8455" width="36.85546875" style="2" customWidth="1"/>
    <col min="8456" max="8456" width="28.7109375" style="2" customWidth="1"/>
    <col min="8457" max="8457" width="13.5703125" style="2" customWidth="1"/>
    <col min="8458" max="8464" width="0" style="2" hidden="1" customWidth="1"/>
    <col min="8465" max="8465" width="17.7109375" style="2" customWidth="1"/>
    <col min="8466" max="8467" width="15.140625" style="2" customWidth="1"/>
    <col min="8468" max="8468" width="16.42578125" style="2" customWidth="1"/>
    <col min="8469" max="8469" width="17.28515625" style="2" customWidth="1"/>
    <col min="8470" max="8470" width="19.85546875" style="2" customWidth="1"/>
    <col min="8471" max="8471" width="14.7109375" style="2" customWidth="1"/>
    <col min="8472" max="8472" width="46" style="2" customWidth="1"/>
    <col min="8473" max="8473" width="39.140625" style="2" customWidth="1"/>
    <col min="8474" max="8475" width="0" style="2" hidden="1" customWidth="1"/>
    <col min="8476" max="8476" width="15.7109375" style="2" customWidth="1"/>
    <col min="8477" max="8483" width="0" style="2" hidden="1" customWidth="1"/>
    <col min="8484" max="8484" width="16.28515625" style="2" customWidth="1"/>
    <col min="8485" max="8485" width="15.85546875" style="2" customWidth="1"/>
    <col min="8486" max="8486" width="16.7109375" style="2" customWidth="1"/>
    <col min="8487" max="8487" width="17.140625" style="2" customWidth="1"/>
    <col min="8488" max="8488" width="12.28515625" style="2" customWidth="1"/>
    <col min="8489" max="8489" width="13" style="2" customWidth="1"/>
    <col min="8490" max="8490" width="17.140625" style="2" customWidth="1"/>
    <col min="8491" max="8491" width="23.7109375" style="2" customWidth="1"/>
    <col min="8492" max="8501" width="0" style="2" hidden="1" customWidth="1"/>
    <col min="8502" max="8503" width="19.5703125" style="2" customWidth="1"/>
    <col min="8504" max="8504" width="13.5703125" style="2" customWidth="1"/>
    <col min="8505" max="8505" width="19.5703125" style="2" customWidth="1"/>
    <col min="8506" max="8506" width="25" style="2" customWidth="1"/>
    <col min="8507" max="8507" width="22.7109375" style="2" customWidth="1"/>
    <col min="8508" max="8508" width="12.5703125" style="2" customWidth="1"/>
    <col min="8509" max="8509" width="18.5703125" style="2" customWidth="1"/>
    <col min="8510" max="8510" width="15.7109375" style="2" customWidth="1"/>
    <col min="8511" max="8516" width="0" style="2" hidden="1" customWidth="1"/>
    <col min="8517" max="8519" width="11.42578125" style="2" customWidth="1"/>
    <col min="8520" max="8520" width="36.42578125" style="2" customWidth="1"/>
    <col min="8521" max="8526" width="11.42578125" style="2" customWidth="1"/>
    <col min="8527" max="8708" width="11.42578125" style="2"/>
    <col min="8709" max="8709" width="5.85546875" style="2" customWidth="1"/>
    <col min="8710" max="8710" width="20.7109375" style="2" customWidth="1"/>
    <col min="8711" max="8711" width="36.85546875" style="2" customWidth="1"/>
    <col min="8712" max="8712" width="28.7109375" style="2" customWidth="1"/>
    <col min="8713" max="8713" width="13.5703125" style="2" customWidth="1"/>
    <col min="8714" max="8720" width="0" style="2" hidden="1" customWidth="1"/>
    <col min="8721" max="8721" width="17.7109375" style="2" customWidth="1"/>
    <col min="8722" max="8723" width="15.140625" style="2" customWidth="1"/>
    <col min="8724" max="8724" width="16.42578125" style="2" customWidth="1"/>
    <col min="8725" max="8725" width="17.28515625" style="2" customWidth="1"/>
    <col min="8726" max="8726" width="19.85546875" style="2" customWidth="1"/>
    <col min="8727" max="8727" width="14.7109375" style="2" customWidth="1"/>
    <col min="8728" max="8728" width="46" style="2" customWidth="1"/>
    <col min="8729" max="8729" width="39.140625" style="2" customWidth="1"/>
    <col min="8730" max="8731" width="0" style="2" hidden="1" customWidth="1"/>
    <col min="8732" max="8732" width="15.7109375" style="2" customWidth="1"/>
    <col min="8733" max="8739" width="0" style="2" hidden="1" customWidth="1"/>
    <col min="8740" max="8740" width="16.28515625" style="2" customWidth="1"/>
    <col min="8741" max="8741" width="15.85546875" style="2" customWidth="1"/>
    <col min="8742" max="8742" width="16.7109375" style="2" customWidth="1"/>
    <col min="8743" max="8743" width="17.140625" style="2" customWidth="1"/>
    <col min="8744" max="8744" width="12.28515625" style="2" customWidth="1"/>
    <col min="8745" max="8745" width="13" style="2" customWidth="1"/>
    <col min="8746" max="8746" width="17.140625" style="2" customWidth="1"/>
    <col min="8747" max="8747" width="23.7109375" style="2" customWidth="1"/>
    <col min="8748" max="8757" width="0" style="2" hidden="1" customWidth="1"/>
    <col min="8758" max="8759" width="19.5703125" style="2" customWidth="1"/>
    <col min="8760" max="8760" width="13.5703125" style="2" customWidth="1"/>
    <col min="8761" max="8761" width="19.5703125" style="2" customWidth="1"/>
    <col min="8762" max="8762" width="25" style="2" customWidth="1"/>
    <col min="8763" max="8763" width="22.7109375" style="2" customWidth="1"/>
    <col min="8764" max="8764" width="12.5703125" style="2" customWidth="1"/>
    <col min="8765" max="8765" width="18.5703125" style="2" customWidth="1"/>
    <col min="8766" max="8766" width="15.7109375" style="2" customWidth="1"/>
    <col min="8767" max="8772" width="0" style="2" hidden="1" customWidth="1"/>
    <col min="8773" max="8775" width="11.42578125" style="2" customWidth="1"/>
    <col min="8776" max="8776" width="36.42578125" style="2" customWidth="1"/>
    <col min="8777" max="8782" width="11.42578125" style="2" customWidth="1"/>
    <col min="8783" max="8964" width="11.42578125" style="2"/>
    <col min="8965" max="8965" width="5.85546875" style="2" customWidth="1"/>
    <col min="8966" max="8966" width="20.7109375" style="2" customWidth="1"/>
    <col min="8967" max="8967" width="36.85546875" style="2" customWidth="1"/>
    <col min="8968" max="8968" width="28.7109375" style="2" customWidth="1"/>
    <col min="8969" max="8969" width="13.5703125" style="2" customWidth="1"/>
    <col min="8970" max="8976" width="0" style="2" hidden="1" customWidth="1"/>
    <col min="8977" max="8977" width="17.7109375" style="2" customWidth="1"/>
    <col min="8978" max="8979" width="15.140625" style="2" customWidth="1"/>
    <col min="8980" max="8980" width="16.42578125" style="2" customWidth="1"/>
    <col min="8981" max="8981" width="17.28515625" style="2" customWidth="1"/>
    <col min="8982" max="8982" width="19.85546875" style="2" customWidth="1"/>
    <col min="8983" max="8983" width="14.7109375" style="2" customWidth="1"/>
    <col min="8984" max="8984" width="46" style="2" customWidth="1"/>
    <col min="8985" max="8985" width="39.140625" style="2" customWidth="1"/>
    <col min="8986" max="8987" width="0" style="2" hidden="1" customWidth="1"/>
    <col min="8988" max="8988" width="15.7109375" style="2" customWidth="1"/>
    <col min="8989" max="8995" width="0" style="2" hidden="1" customWidth="1"/>
    <col min="8996" max="8996" width="16.28515625" style="2" customWidth="1"/>
    <col min="8997" max="8997" width="15.85546875" style="2" customWidth="1"/>
    <col min="8998" max="8998" width="16.7109375" style="2" customWidth="1"/>
    <col min="8999" max="8999" width="17.140625" style="2" customWidth="1"/>
    <col min="9000" max="9000" width="12.28515625" style="2" customWidth="1"/>
    <col min="9001" max="9001" width="13" style="2" customWidth="1"/>
    <col min="9002" max="9002" width="17.140625" style="2" customWidth="1"/>
    <col min="9003" max="9003" width="23.7109375" style="2" customWidth="1"/>
    <col min="9004" max="9013" width="0" style="2" hidden="1" customWidth="1"/>
    <col min="9014" max="9015" width="19.5703125" style="2" customWidth="1"/>
    <col min="9016" max="9016" width="13.5703125" style="2" customWidth="1"/>
    <col min="9017" max="9017" width="19.5703125" style="2" customWidth="1"/>
    <col min="9018" max="9018" width="25" style="2" customWidth="1"/>
    <col min="9019" max="9019" width="22.7109375" style="2" customWidth="1"/>
    <col min="9020" max="9020" width="12.5703125" style="2" customWidth="1"/>
    <col min="9021" max="9021" width="18.5703125" style="2" customWidth="1"/>
    <col min="9022" max="9022" width="15.7109375" style="2" customWidth="1"/>
    <col min="9023" max="9028" width="0" style="2" hidden="1" customWidth="1"/>
    <col min="9029" max="9031" width="11.42578125" style="2" customWidth="1"/>
    <col min="9032" max="9032" width="36.42578125" style="2" customWidth="1"/>
    <col min="9033" max="9038" width="11.42578125" style="2" customWidth="1"/>
    <col min="9039" max="9220" width="11.42578125" style="2"/>
    <col min="9221" max="9221" width="5.85546875" style="2" customWidth="1"/>
    <col min="9222" max="9222" width="20.7109375" style="2" customWidth="1"/>
    <col min="9223" max="9223" width="36.85546875" style="2" customWidth="1"/>
    <col min="9224" max="9224" width="28.7109375" style="2" customWidth="1"/>
    <col min="9225" max="9225" width="13.5703125" style="2" customWidth="1"/>
    <col min="9226" max="9232" width="0" style="2" hidden="1" customWidth="1"/>
    <col min="9233" max="9233" width="17.7109375" style="2" customWidth="1"/>
    <col min="9234" max="9235" width="15.140625" style="2" customWidth="1"/>
    <col min="9236" max="9236" width="16.42578125" style="2" customWidth="1"/>
    <col min="9237" max="9237" width="17.28515625" style="2" customWidth="1"/>
    <col min="9238" max="9238" width="19.85546875" style="2" customWidth="1"/>
    <col min="9239" max="9239" width="14.7109375" style="2" customWidth="1"/>
    <col min="9240" max="9240" width="46" style="2" customWidth="1"/>
    <col min="9241" max="9241" width="39.140625" style="2" customWidth="1"/>
    <col min="9242" max="9243" width="0" style="2" hidden="1" customWidth="1"/>
    <col min="9244" max="9244" width="15.7109375" style="2" customWidth="1"/>
    <col min="9245" max="9251" width="0" style="2" hidden="1" customWidth="1"/>
    <col min="9252" max="9252" width="16.28515625" style="2" customWidth="1"/>
    <col min="9253" max="9253" width="15.85546875" style="2" customWidth="1"/>
    <col min="9254" max="9254" width="16.7109375" style="2" customWidth="1"/>
    <col min="9255" max="9255" width="17.140625" style="2" customWidth="1"/>
    <col min="9256" max="9256" width="12.28515625" style="2" customWidth="1"/>
    <col min="9257" max="9257" width="13" style="2" customWidth="1"/>
    <col min="9258" max="9258" width="17.140625" style="2" customWidth="1"/>
    <col min="9259" max="9259" width="23.7109375" style="2" customWidth="1"/>
    <col min="9260" max="9269" width="0" style="2" hidden="1" customWidth="1"/>
    <col min="9270" max="9271" width="19.5703125" style="2" customWidth="1"/>
    <col min="9272" max="9272" width="13.5703125" style="2" customWidth="1"/>
    <col min="9273" max="9273" width="19.5703125" style="2" customWidth="1"/>
    <col min="9274" max="9274" width="25" style="2" customWidth="1"/>
    <col min="9275" max="9275" width="22.7109375" style="2" customWidth="1"/>
    <col min="9276" max="9276" width="12.5703125" style="2" customWidth="1"/>
    <col min="9277" max="9277" width="18.5703125" style="2" customWidth="1"/>
    <col min="9278" max="9278" width="15.7109375" style="2" customWidth="1"/>
    <col min="9279" max="9284" width="0" style="2" hidden="1" customWidth="1"/>
    <col min="9285" max="9287" width="11.42578125" style="2" customWidth="1"/>
    <col min="9288" max="9288" width="36.42578125" style="2" customWidth="1"/>
    <col min="9289" max="9294" width="11.42578125" style="2" customWidth="1"/>
    <col min="9295" max="9476" width="11.42578125" style="2"/>
    <col min="9477" max="9477" width="5.85546875" style="2" customWidth="1"/>
    <col min="9478" max="9478" width="20.7109375" style="2" customWidth="1"/>
    <col min="9479" max="9479" width="36.85546875" style="2" customWidth="1"/>
    <col min="9480" max="9480" width="28.7109375" style="2" customWidth="1"/>
    <col min="9481" max="9481" width="13.5703125" style="2" customWidth="1"/>
    <col min="9482" max="9488" width="0" style="2" hidden="1" customWidth="1"/>
    <col min="9489" max="9489" width="17.7109375" style="2" customWidth="1"/>
    <col min="9490" max="9491" width="15.140625" style="2" customWidth="1"/>
    <col min="9492" max="9492" width="16.42578125" style="2" customWidth="1"/>
    <col min="9493" max="9493" width="17.28515625" style="2" customWidth="1"/>
    <col min="9494" max="9494" width="19.85546875" style="2" customWidth="1"/>
    <col min="9495" max="9495" width="14.7109375" style="2" customWidth="1"/>
    <col min="9496" max="9496" width="46" style="2" customWidth="1"/>
    <col min="9497" max="9497" width="39.140625" style="2" customWidth="1"/>
    <col min="9498" max="9499" width="0" style="2" hidden="1" customWidth="1"/>
    <col min="9500" max="9500" width="15.7109375" style="2" customWidth="1"/>
    <col min="9501" max="9507" width="0" style="2" hidden="1" customWidth="1"/>
    <col min="9508" max="9508" width="16.28515625" style="2" customWidth="1"/>
    <col min="9509" max="9509" width="15.85546875" style="2" customWidth="1"/>
    <col min="9510" max="9510" width="16.7109375" style="2" customWidth="1"/>
    <col min="9511" max="9511" width="17.140625" style="2" customWidth="1"/>
    <col min="9512" max="9512" width="12.28515625" style="2" customWidth="1"/>
    <col min="9513" max="9513" width="13" style="2" customWidth="1"/>
    <col min="9514" max="9514" width="17.140625" style="2" customWidth="1"/>
    <col min="9515" max="9515" width="23.7109375" style="2" customWidth="1"/>
    <col min="9516" max="9525" width="0" style="2" hidden="1" customWidth="1"/>
    <col min="9526" max="9527" width="19.5703125" style="2" customWidth="1"/>
    <col min="9528" max="9528" width="13.5703125" style="2" customWidth="1"/>
    <col min="9529" max="9529" width="19.5703125" style="2" customWidth="1"/>
    <col min="9530" max="9530" width="25" style="2" customWidth="1"/>
    <col min="9531" max="9531" width="22.7109375" style="2" customWidth="1"/>
    <col min="9532" max="9532" width="12.5703125" style="2" customWidth="1"/>
    <col min="9533" max="9533" width="18.5703125" style="2" customWidth="1"/>
    <col min="9534" max="9534" width="15.7109375" style="2" customWidth="1"/>
    <col min="9535" max="9540" width="0" style="2" hidden="1" customWidth="1"/>
    <col min="9541" max="9543" width="11.42578125" style="2" customWidth="1"/>
    <col min="9544" max="9544" width="36.42578125" style="2" customWidth="1"/>
    <col min="9545" max="9550" width="11.42578125" style="2" customWidth="1"/>
    <col min="9551" max="9732" width="11.42578125" style="2"/>
    <col min="9733" max="9733" width="5.85546875" style="2" customWidth="1"/>
    <col min="9734" max="9734" width="20.7109375" style="2" customWidth="1"/>
    <col min="9735" max="9735" width="36.85546875" style="2" customWidth="1"/>
    <col min="9736" max="9736" width="28.7109375" style="2" customWidth="1"/>
    <col min="9737" max="9737" width="13.5703125" style="2" customWidth="1"/>
    <col min="9738" max="9744" width="0" style="2" hidden="1" customWidth="1"/>
    <col min="9745" max="9745" width="17.7109375" style="2" customWidth="1"/>
    <col min="9746" max="9747" width="15.140625" style="2" customWidth="1"/>
    <col min="9748" max="9748" width="16.42578125" style="2" customWidth="1"/>
    <col min="9749" max="9749" width="17.28515625" style="2" customWidth="1"/>
    <col min="9750" max="9750" width="19.85546875" style="2" customWidth="1"/>
    <col min="9751" max="9751" width="14.7109375" style="2" customWidth="1"/>
    <col min="9752" max="9752" width="46" style="2" customWidth="1"/>
    <col min="9753" max="9753" width="39.140625" style="2" customWidth="1"/>
    <col min="9754" max="9755" width="0" style="2" hidden="1" customWidth="1"/>
    <col min="9756" max="9756" width="15.7109375" style="2" customWidth="1"/>
    <col min="9757" max="9763" width="0" style="2" hidden="1" customWidth="1"/>
    <col min="9764" max="9764" width="16.28515625" style="2" customWidth="1"/>
    <col min="9765" max="9765" width="15.85546875" style="2" customWidth="1"/>
    <col min="9766" max="9766" width="16.7109375" style="2" customWidth="1"/>
    <col min="9767" max="9767" width="17.140625" style="2" customWidth="1"/>
    <col min="9768" max="9768" width="12.28515625" style="2" customWidth="1"/>
    <col min="9769" max="9769" width="13" style="2" customWidth="1"/>
    <col min="9770" max="9770" width="17.140625" style="2" customWidth="1"/>
    <col min="9771" max="9771" width="23.7109375" style="2" customWidth="1"/>
    <col min="9772" max="9781" width="0" style="2" hidden="1" customWidth="1"/>
    <col min="9782" max="9783" width="19.5703125" style="2" customWidth="1"/>
    <col min="9784" max="9784" width="13.5703125" style="2" customWidth="1"/>
    <col min="9785" max="9785" width="19.5703125" style="2" customWidth="1"/>
    <col min="9786" max="9786" width="25" style="2" customWidth="1"/>
    <col min="9787" max="9787" width="22.7109375" style="2" customWidth="1"/>
    <col min="9788" max="9788" width="12.5703125" style="2" customWidth="1"/>
    <col min="9789" max="9789" width="18.5703125" style="2" customWidth="1"/>
    <col min="9790" max="9790" width="15.7109375" style="2" customWidth="1"/>
    <col min="9791" max="9796" width="0" style="2" hidden="1" customWidth="1"/>
    <col min="9797" max="9799" width="11.42578125" style="2" customWidth="1"/>
    <col min="9800" max="9800" width="36.42578125" style="2" customWidth="1"/>
    <col min="9801" max="9806" width="11.42578125" style="2" customWidth="1"/>
    <col min="9807" max="9988" width="11.42578125" style="2"/>
    <col min="9989" max="9989" width="5.85546875" style="2" customWidth="1"/>
    <col min="9990" max="9990" width="20.7109375" style="2" customWidth="1"/>
    <col min="9991" max="9991" width="36.85546875" style="2" customWidth="1"/>
    <col min="9992" max="9992" width="28.7109375" style="2" customWidth="1"/>
    <col min="9993" max="9993" width="13.5703125" style="2" customWidth="1"/>
    <col min="9994" max="10000" width="0" style="2" hidden="1" customWidth="1"/>
    <col min="10001" max="10001" width="17.7109375" style="2" customWidth="1"/>
    <col min="10002" max="10003" width="15.140625" style="2" customWidth="1"/>
    <col min="10004" max="10004" width="16.42578125" style="2" customWidth="1"/>
    <col min="10005" max="10005" width="17.28515625" style="2" customWidth="1"/>
    <col min="10006" max="10006" width="19.85546875" style="2" customWidth="1"/>
    <col min="10007" max="10007" width="14.7109375" style="2" customWidth="1"/>
    <col min="10008" max="10008" width="46" style="2" customWidth="1"/>
    <col min="10009" max="10009" width="39.140625" style="2" customWidth="1"/>
    <col min="10010" max="10011" width="0" style="2" hidden="1" customWidth="1"/>
    <col min="10012" max="10012" width="15.7109375" style="2" customWidth="1"/>
    <col min="10013" max="10019" width="0" style="2" hidden="1" customWidth="1"/>
    <col min="10020" max="10020" width="16.28515625" style="2" customWidth="1"/>
    <col min="10021" max="10021" width="15.85546875" style="2" customWidth="1"/>
    <col min="10022" max="10022" width="16.7109375" style="2" customWidth="1"/>
    <col min="10023" max="10023" width="17.140625" style="2" customWidth="1"/>
    <col min="10024" max="10024" width="12.28515625" style="2" customWidth="1"/>
    <col min="10025" max="10025" width="13" style="2" customWidth="1"/>
    <col min="10026" max="10026" width="17.140625" style="2" customWidth="1"/>
    <col min="10027" max="10027" width="23.7109375" style="2" customWidth="1"/>
    <col min="10028" max="10037" width="0" style="2" hidden="1" customWidth="1"/>
    <col min="10038" max="10039" width="19.5703125" style="2" customWidth="1"/>
    <col min="10040" max="10040" width="13.5703125" style="2" customWidth="1"/>
    <col min="10041" max="10041" width="19.5703125" style="2" customWidth="1"/>
    <col min="10042" max="10042" width="25" style="2" customWidth="1"/>
    <col min="10043" max="10043" width="22.7109375" style="2" customWidth="1"/>
    <col min="10044" max="10044" width="12.5703125" style="2" customWidth="1"/>
    <col min="10045" max="10045" width="18.5703125" style="2" customWidth="1"/>
    <col min="10046" max="10046" width="15.7109375" style="2" customWidth="1"/>
    <col min="10047" max="10052" width="0" style="2" hidden="1" customWidth="1"/>
    <col min="10053" max="10055" width="11.42578125" style="2" customWidth="1"/>
    <col min="10056" max="10056" width="36.42578125" style="2" customWidth="1"/>
    <col min="10057" max="10062" width="11.42578125" style="2" customWidth="1"/>
    <col min="10063" max="10244" width="11.42578125" style="2"/>
    <col min="10245" max="10245" width="5.85546875" style="2" customWidth="1"/>
    <col min="10246" max="10246" width="20.7109375" style="2" customWidth="1"/>
    <col min="10247" max="10247" width="36.85546875" style="2" customWidth="1"/>
    <col min="10248" max="10248" width="28.7109375" style="2" customWidth="1"/>
    <col min="10249" max="10249" width="13.5703125" style="2" customWidth="1"/>
    <col min="10250" max="10256" width="0" style="2" hidden="1" customWidth="1"/>
    <col min="10257" max="10257" width="17.7109375" style="2" customWidth="1"/>
    <col min="10258" max="10259" width="15.140625" style="2" customWidth="1"/>
    <col min="10260" max="10260" width="16.42578125" style="2" customWidth="1"/>
    <col min="10261" max="10261" width="17.28515625" style="2" customWidth="1"/>
    <col min="10262" max="10262" width="19.85546875" style="2" customWidth="1"/>
    <col min="10263" max="10263" width="14.7109375" style="2" customWidth="1"/>
    <col min="10264" max="10264" width="46" style="2" customWidth="1"/>
    <col min="10265" max="10265" width="39.140625" style="2" customWidth="1"/>
    <col min="10266" max="10267" width="0" style="2" hidden="1" customWidth="1"/>
    <col min="10268" max="10268" width="15.7109375" style="2" customWidth="1"/>
    <col min="10269" max="10275" width="0" style="2" hidden="1" customWidth="1"/>
    <col min="10276" max="10276" width="16.28515625" style="2" customWidth="1"/>
    <col min="10277" max="10277" width="15.85546875" style="2" customWidth="1"/>
    <col min="10278" max="10278" width="16.7109375" style="2" customWidth="1"/>
    <col min="10279" max="10279" width="17.140625" style="2" customWidth="1"/>
    <col min="10280" max="10280" width="12.28515625" style="2" customWidth="1"/>
    <col min="10281" max="10281" width="13" style="2" customWidth="1"/>
    <col min="10282" max="10282" width="17.140625" style="2" customWidth="1"/>
    <col min="10283" max="10283" width="23.7109375" style="2" customWidth="1"/>
    <col min="10284" max="10293" width="0" style="2" hidden="1" customWidth="1"/>
    <col min="10294" max="10295" width="19.5703125" style="2" customWidth="1"/>
    <col min="10296" max="10296" width="13.5703125" style="2" customWidth="1"/>
    <col min="10297" max="10297" width="19.5703125" style="2" customWidth="1"/>
    <col min="10298" max="10298" width="25" style="2" customWidth="1"/>
    <col min="10299" max="10299" width="22.7109375" style="2" customWidth="1"/>
    <col min="10300" max="10300" width="12.5703125" style="2" customWidth="1"/>
    <col min="10301" max="10301" width="18.5703125" style="2" customWidth="1"/>
    <col min="10302" max="10302" width="15.7109375" style="2" customWidth="1"/>
    <col min="10303" max="10308" width="0" style="2" hidden="1" customWidth="1"/>
    <col min="10309" max="10311" width="11.42578125" style="2" customWidth="1"/>
    <col min="10312" max="10312" width="36.42578125" style="2" customWidth="1"/>
    <col min="10313" max="10318" width="11.42578125" style="2" customWidth="1"/>
    <col min="10319" max="10500" width="11.42578125" style="2"/>
    <col min="10501" max="10501" width="5.85546875" style="2" customWidth="1"/>
    <col min="10502" max="10502" width="20.7109375" style="2" customWidth="1"/>
    <col min="10503" max="10503" width="36.85546875" style="2" customWidth="1"/>
    <col min="10504" max="10504" width="28.7109375" style="2" customWidth="1"/>
    <col min="10505" max="10505" width="13.5703125" style="2" customWidth="1"/>
    <col min="10506" max="10512" width="0" style="2" hidden="1" customWidth="1"/>
    <col min="10513" max="10513" width="17.7109375" style="2" customWidth="1"/>
    <col min="10514" max="10515" width="15.140625" style="2" customWidth="1"/>
    <col min="10516" max="10516" width="16.42578125" style="2" customWidth="1"/>
    <col min="10517" max="10517" width="17.28515625" style="2" customWidth="1"/>
    <col min="10518" max="10518" width="19.85546875" style="2" customWidth="1"/>
    <col min="10519" max="10519" width="14.7109375" style="2" customWidth="1"/>
    <col min="10520" max="10520" width="46" style="2" customWidth="1"/>
    <col min="10521" max="10521" width="39.140625" style="2" customWidth="1"/>
    <col min="10522" max="10523" width="0" style="2" hidden="1" customWidth="1"/>
    <col min="10524" max="10524" width="15.7109375" style="2" customWidth="1"/>
    <col min="10525" max="10531" width="0" style="2" hidden="1" customWidth="1"/>
    <col min="10532" max="10532" width="16.28515625" style="2" customWidth="1"/>
    <col min="10533" max="10533" width="15.85546875" style="2" customWidth="1"/>
    <col min="10534" max="10534" width="16.7109375" style="2" customWidth="1"/>
    <col min="10535" max="10535" width="17.140625" style="2" customWidth="1"/>
    <col min="10536" max="10536" width="12.28515625" style="2" customWidth="1"/>
    <col min="10537" max="10537" width="13" style="2" customWidth="1"/>
    <col min="10538" max="10538" width="17.140625" style="2" customWidth="1"/>
    <col min="10539" max="10539" width="23.7109375" style="2" customWidth="1"/>
    <col min="10540" max="10549" width="0" style="2" hidden="1" customWidth="1"/>
    <col min="10550" max="10551" width="19.5703125" style="2" customWidth="1"/>
    <col min="10552" max="10552" width="13.5703125" style="2" customWidth="1"/>
    <col min="10553" max="10553" width="19.5703125" style="2" customWidth="1"/>
    <col min="10554" max="10554" width="25" style="2" customWidth="1"/>
    <col min="10555" max="10555" width="22.7109375" style="2" customWidth="1"/>
    <col min="10556" max="10556" width="12.5703125" style="2" customWidth="1"/>
    <col min="10557" max="10557" width="18.5703125" style="2" customWidth="1"/>
    <col min="10558" max="10558" width="15.7109375" style="2" customWidth="1"/>
    <col min="10559" max="10564" width="0" style="2" hidden="1" customWidth="1"/>
    <col min="10565" max="10567" width="11.42578125" style="2" customWidth="1"/>
    <col min="10568" max="10568" width="36.42578125" style="2" customWidth="1"/>
    <col min="10569" max="10574" width="11.42578125" style="2" customWidth="1"/>
    <col min="10575" max="10756" width="11.42578125" style="2"/>
    <col min="10757" max="10757" width="5.85546875" style="2" customWidth="1"/>
    <col min="10758" max="10758" width="20.7109375" style="2" customWidth="1"/>
    <col min="10759" max="10759" width="36.85546875" style="2" customWidth="1"/>
    <col min="10760" max="10760" width="28.7109375" style="2" customWidth="1"/>
    <col min="10761" max="10761" width="13.5703125" style="2" customWidth="1"/>
    <col min="10762" max="10768" width="0" style="2" hidden="1" customWidth="1"/>
    <col min="10769" max="10769" width="17.7109375" style="2" customWidth="1"/>
    <col min="10770" max="10771" width="15.140625" style="2" customWidth="1"/>
    <col min="10772" max="10772" width="16.42578125" style="2" customWidth="1"/>
    <col min="10773" max="10773" width="17.28515625" style="2" customWidth="1"/>
    <col min="10774" max="10774" width="19.85546875" style="2" customWidth="1"/>
    <col min="10775" max="10775" width="14.7109375" style="2" customWidth="1"/>
    <col min="10776" max="10776" width="46" style="2" customWidth="1"/>
    <col min="10777" max="10777" width="39.140625" style="2" customWidth="1"/>
    <col min="10778" max="10779" width="0" style="2" hidden="1" customWidth="1"/>
    <col min="10780" max="10780" width="15.7109375" style="2" customWidth="1"/>
    <col min="10781" max="10787" width="0" style="2" hidden="1" customWidth="1"/>
    <col min="10788" max="10788" width="16.28515625" style="2" customWidth="1"/>
    <col min="10789" max="10789" width="15.85546875" style="2" customWidth="1"/>
    <col min="10790" max="10790" width="16.7109375" style="2" customWidth="1"/>
    <col min="10791" max="10791" width="17.140625" style="2" customWidth="1"/>
    <col min="10792" max="10792" width="12.28515625" style="2" customWidth="1"/>
    <col min="10793" max="10793" width="13" style="2" customWidth="1"/>
    <col min="10794" max="10794" width="17.140625" style="2" customWidth="1"/>
    <col min="10795" max="10795" width="23.7109375" style="2" customWidth="1"/>
    <col min="10796" max="10805" width="0" style="2" hidden="1" customWidth="1"/>
    <col min="10806" max="10807" width="19.5703125" style="2" customWidth="1"/>
    <col min="10808" max="10808" width="13.5703125" style="2" customWidth="1"/>
    <col min="10809" max="10809" width="19.5703125" style="2" customWidth="1"/>
    <col min="10810" max="10810" width="25" style="2" customWidth="1"/>
    <col min="10811" max="10811" width="22.7109375" style="2" customWidth="1"/>
    <col min="10812" max="10812" width="12.5703125" style="2" customWidth="1"/>
    <col min="10813" max="10813" width="18.5703125" style="2" customWidth="1"/>
    <col min="10814" max="10814" width="15.7109375" style="2" customWidth="1"/>
    <col min="10815" max="10820" width="0" style="2" hidden="1" customWidth="1"/>
    <col min="10821" max="10823" width="11.42578125" style="2" customWidth="1"/>
    <col min="10824" max="10824" width="36.42578125" style="2" customWidth="1"/>
    <col min="10825" max="10830" width="11.42578125" style="2" customWidth="1"/>
    <col min="10831" max="11012" width="11.42578125" style="2"/>
    <col min="11013" max="11013" width="5.85546875" style="2" customWidth="1"/>
    <col min="11014" max="11014" width="20.7109375" style="2" customWidth="1"/>
    <col min="11015" max="11015" width="36.85546875" style="2" customWidth="1"/>
    <col min="11016" max="11016" width="28.7109375" style="2" customWidth="1"/>
    <col min="11017" max="11017" width="13.5703125" style="2" customWidth="1"/>
    <col min="11018" max="11024" width="0" style="2" hidden="1" customWidth="1"/>
    <col min="11025" max="11025" width="17.7109375" style="2" customWidth="1"/>
    <col min="11026" max="11027" width="15.140625" style="2" customWidth="1"/>
    <col min="11028" max="11028" width="16.42578125" style="2" customWidth="1"/>
    <col min="11029" max="11029" width="17.28515625" style="2" customWidth="1"/>
    <col min="11030" max="11030" width="19.85546875" style="2" customWidth="1"/>
    <col min="11031" max="11031" width="14.7109375" style="2" customWidth="1"/>
    <col min="11032" max="11032" width="46" style="2" customWidth="1"/>
    <col min="11033" max="11033" width="39.140625" style="2" customWidth="1"/>
    <col min="11034" max="11035" width="0" style="2" hidden="1" customWidth="1"/>
    <col min="11036" max="11036" width="15.7109375" style="2" customWidth="1"/>
    <col min="11037" max="11043" width="0" style="2" hidden="1" customWidth="1"/>
    <col min="11044" max="11044" width="16.28515625" style="2" customWidth="1"/>
    <col min="11045" max="11045" width="15.85546875" style="2" customWidth="1"/>
    <col min="11046" max="11046" width="16.7109375" style="2" customWidth="1"/>
    <col min="11047" max="11047" width="17.140625" style="2" customWidth="1"/>
    <col min="11048" max="11048" width="12.28515625" style="2" customWidth="1"/>
    <col min="11049" max="11049" width="13" style="2" customWidth="1"/>
    <col min="11050" max="11050" width="17.140625" style="2" customWidth="1"/>
    <col min="11051" max="11051" width="23.7109375" style="2" customWidth="1"/>
    <col min="11052" max="11061" width="0" style="2" hidden="1" customWidth="1"/>
    <col min="11062" max="11063" width="19.5703125" style="2" customWidth="1"/>
    <col min="11064" max="11064" width="13.5703125" style="2" customWidth="1"/>
    <col min="11065" max="11065" width="19.5703125" style="2" customWidth="1"/>
    <col min="11066" max="11066" width="25" style="2" customWidth="1"/>
    <col min="11067" max="11067" width="22.7109375" style="2" customWidth="1"/>
    <col min="11068" max="11068" width="12.5703125" style="2" customWidth="1"/>
    <col min="11069" max="11069" width="18.5703125" style="2" customWidth="1"/>
    <col min="11070" max="11070" width="15.7109375" style="2" customWidth="1"/>
    <col min="11071" max="11076" width="0" style="2" hidden="1" customWidth="1"/>
    <col min="11077" max="11079" width="11.42578125" style="2" customWidth="1"/>
    <col min="11080" max="11080" width="36.42578125" style="2" customWidth="1"/>
    <col min="11081" max="11086" width="11.42578125" style="2" customWidth="1"/>
    <col min="11087" max="11268" width="11.42578125" style="2"/>
    <col min="11269" max="11269" width="5.85546875" style="2" customWidth="1"/>
    <col min="11270" max="11270" width="20.7109375" style="2" customWidth="1"/>
    <col min="11271" max="11271" width="36.85546875" style="2" customWidth="1"/>
    <col min="11272" max="11272" width="28.7109375" style="2" customWidth="1"/>
    <col min="11273" max="11273" width="13.5703125" style="2" customWidth="1"/>
    <col min="11274" max="11280" width="0" style="2" hidden="1" customWidth="1"/>
    <col min="11281" max="11281" width="17.7109375" style="2" customWidth="1"/>
    <col min="11282" max="11283" width="15.140625" style="2" customWidth="1"/>
    <col min="11284" max="11284" width="16.42578125" style="2" customWidth="1"/>
    <col min="11285" max="11285" width="17.28515625" style="2" customWidth="1"/>
    <col min="11286" max="11286" width="19.85546875" style="2" customWidth="1"/>
    <col min="11287" max="11287" width="14.7109375" style="2" customWidth="1"/>
    <col min="11288" max="11288" width="46" style="2" customWidth="1"/>
    <col min="11289" max="11289" width="39.140625" style="2" customWidth="1"/>
    <col min="11290" max="11291" width="0" style="2" hidden="1" customWidth="1"/>
    <col min="11292" max="11292" width="15.7109375" style="2" customWidth="1"/>
    <col min="11293" max="11299" width="0" style="2" hidden="1" customWidth="1"/>
    <col min="11300" max="11300" width="16.28515625" style="2" customWidth="1"/>
    <col min="11301" max="11301" width="15.85546875" style="2" customWidth="1"/>
    <col min="11302" max="11302" width="16.7109375" style="2" customWidth="1"/>
    <col min="11303" max="11303" width="17.140625" style="2" customWidth="1"/>
    <col min="11304" max="11304" width="12.28515625" style="2" customWidth="1"/>
    <col min="11305" max="11305" width="13" style="2" customWidth="1"/>
    <col min="11306" max="11306" width="17.140625" style="2" customWidth="1"/>
    <col min="11307" max="11307" width="23.7109375" style="2" customWidth="1"/>
    <col min="11308" max="11317" width="0" style="2" hidden="1" customWidth="1"/>
    <col min="11318" max="11319" width="19.5703125" style="2" customWidth="1"/>
    <col min="11320" max="11320" width="13.5703125" style="2" customWidth="1"/>
    <col min="11321" max="11321" width="19.5703125" style="2" customWidth="1"/>
    <col min="11322" max="11322" width="25" style="2" customWidth="1"/>
    <col min="11323" max="11323" width="22.7109375" style="2" customWidth="1"/>
    <col min="11324" max="11324" width="12.5703125" style="2" customWidth="1"/>
    <col min="11325" max="11325" width="18.5703125" style="2" customWidth="1"/>
    <col min="11326" max="11326" width="15.7109375" style="2" customWidth="1"/>
    <col min="11327" max="11332" width="0" style="2" hidden="1" customWidth="1"/>
    <col min="11333" max="11335" width="11.42578125" style="2" customWidth="1"/>
    <col min="11336" max="11336" width="36.42578125" style="2" customWidth="1"/>
    <col min="11337" max="11342" width="11.42578125" style="2" customWidth="1"/>
    <col min="11343" max="11524" width="11.42578125" style="2"/>
    <col min="11525" max="11525" width="5.85546875" style="2" customWidth="1"/>
    <col min="11526" max="11526" width="20.7109375" style="2" customWidth="1"/>
    <col min="11527" max="11527" width="36.85546875" style="2" customWidth="1"/>
    <col min="11528" max="11528" width="28.7109375" style="2" customWidth="1"/>
    <col min="11529" max="11529" width="13.5703125" style="2" customWidth="1"/>
    <col min="11530" max="11536" width="0" style="2" hidden="1" customWidth="1"/>
    <col min="11537" max="11537" width="17.7109375" style="2" customWidth="1"/>
    <col min="11538" max="11539" width="15.140625" style="2" customWidth="1"/>
    <col min="11540" max="11540" width="16.42578125" style="2" customWidth="1"/>
    <col min="11541" max="11541" width="17.28515625" style="2" customWidth="1"/>
    <col min="11542" max="11542" width="19.85546875" style="2" customWidth="1"/>
    <col min="11543" max="11543" width="14.7109375" style="2" customWidth="1"/>
    <col min="11544" max="11544" width="46" style="2" customWidth="1"/>
    <col min="11545" max="11545" width="39.140625" style="2" customWidth="1"/>
    <col min="11546" max="11547" width="0" style="2" hidden="1" customWidth="1"/>
    <col min="11548" max="11548" width="15.7109375" style="2" customWidth="1"/>
    <col min="11549" max="11555" width="0" style="2" hidden="1" customWidth="1"/>
    <col min="11556" max="11556" width="16.28515625" style="2" customWidth="1"/>
    <col min="11557" max="11557" width="15.85546875" style="2" customWidth="1"/>
    <col min="11558" max="11558" width="16.7109375" style="2" customWidth="1"/>
    <col min="11559" max="11559" width="17.140625" style="2" customWidth="1"/>
    <col min="11560" max="11560" width="12.28515625" style="2" customWidth="1"/>
    <col min="11561" max="11561" width="13" style="2" customWidth="1"/>
    <col min="11562" max="11562" width="17.140625" style="2" customWidth="1"/>
    <col min="11563" max="11563" width="23.7109375" style="2" customWidth="1"/>
    <col min="11564" max="11573" width="0" style="2" hidden="1" customWidth="1"/>
    <col min="11574" max="11575" width="19.5703125" style="2" customWidth="1"/>
    <col min="11576" max="11576" width="13.5703125" style="2" customWidth="1"/>
    <col min="11577" max="11577" width="19.5703125" style="2" customWidth="1"/>
    <col min="11578" max="11578" width="25" style="2" customWidth="1"/>
    <col min="11579" max="11579" width="22.7109375" style="2" customWidth="1"/>
    <col min="11580" max="11580" width="12.5703125" style="2" customWidth="1"/>
    <col min="11581" max="11581" width="18.5703125" style="2" customWidth="1"/>
    <col min="11582" max="11582" width="15.7109375" style="2" customWidth="1"/>
    <col min="11583" max="11588" width="0" style="2" hidden="1" customWidth="1"/>
    <col min="11589" max="11591" width="11.42578125" style="2" customWidth="1"/>
    <col min="11592" max="11592" width="36.42578125" style="2" customWidth="1"/>
    <col min="11593" max="11598" width="11.42578125" style="2" customWidth="1"/>
    <col min="11599" max="11780" width="11.42578125" style="2"/>
    <col min="11781" max="11781" width="5.85546875" style="2" customWidth="1"/>
    <col min="11782" max="11782" width="20.7109375" style="2" customWidth="1"/>
    <col min="11783" max="11783" width="36.85546875" style="2" customWidth="1"/>
    <col min="11784" max="11784" width="28.7109375" style="2" customWidth="1"/>
    <col min="11785" max="11785" width="13.5703125" style="2" customWidth="1"/>
    <col min="11786" max="11792" width="0" style="2" hidden="1" customWidth="1"/>
    <col min="11793" max="11793" width="17.7109375" style="2" customWidth="1"/>
    <col min="11794" max="11795" width="15.140625" style="2" customWidth="1"/>
    <col min="11796" max="11796" width="16.42578125" style="2" customWidth="1"/>
    <col min="11797" max="11797" width="17.28515625" style="2" customWidth="1"/>
    <col min="11798" max="11798" width="19.85546875" style="2" customWidth="1"/>
    <col min="11799" max="11799" width="14.7109375" style="2" customWidth="1"/>
    <col min="11800" max="11800" width="46" style="2" customWidth="1"/>
    <col min="11801" max="11801" width="39.140625" style="2" customWidth="1"/>
    <col min="11802" max="11803" width="0" style="2" hidden="1" customWidth="1"/>
    <col min="11804" max="11804" width="15.7109375" style="2" customWidth="1"/>
    <col min="11805" max="11811" width="0" style="2" hidden="1" customWidth="1"/>
    <col min="11812" max="11812" width="16.28515625" style="2" customWidth="1"/>
    <col min="11813" max="11813" width="15.85546875" style="2" customWidth="1"/>
    <col min="11814" max="11814" width="16.7109375" style="2" customWidth="1"/>
    <col min="11815" max="11815" width="17.140625" style="2" customWidth="1"/>
    <col min="11816" max="11816" width="12.28515625" style="2" customWidth="1"/>
    <col min="11817" max="11817" width="13" style="2" customWidth="1"/>
    <col min="11818" max="11818" width="17.140625" style="2" customWidth="1"/>
    <col min="11819" max="11819" width="23.7109375" style="2" customWidth="1"/>
    <col min="11820" max="11829" width="0" style="2" hidden="1" customWidth="1"/>
    <col min="11830" max="11831" width="19.5703125" style="2" customWidth="1"/>
    <col min="11832" max="11832" width="13.5703125" style="2" customWidth="1"/>
    <col min="11833" max="11833" width="19.5703125" style="2" customWidth="1"/>
    <col min="11834" max="11834" width="25" style="2" customWidth="1"/>
    <col min="11835" max="11835" width="22.7109375" style="2" customWidth="1"/>
    <col min="11836" max="11836" width="12.5703125" style="2" customWidth="1"/>
    <col min="11837" max="11837" width="18.5703125" style="2" customWidth="1"/>
    <col min="11838" max="11838" width="15.7109375" style="2" customWidth="1"/>
    <col min="11839" max="11844" width="0" style="2" hidden="1" customWidth="1"/>
    <col min="11845" max="11847" width="11.42578125" style="2" customWidth="1"/>
    <col min="11848" max="11848" width="36.42578125" style="2" customWidth="1"/>
    <col min="11849" max="11854" width="11.42578125" style="2" customWidth="1"/>
    <col min="11855" max="12036" width="11.42578125" style="2"/>
    <col min="12037" max="12037" width="5.85546875" style="2" customWidth="1"/>
    <col min="12038" max="12038" width="20.7109375" style="2" customWidth="1"/>
    <col min="12039" max="12039" width="36.85546875" style="2" customWidth="1"/>
    <col min="12040" max="12040" width="28.7109375" style="2" customWidth="1"/>
    <col min="12041" max="12041" width="13.5703125" style="2" customWidth="1"/>
    <col min="12042" max="12048" width="0" style="2" hidden="1" customWidth="1"/>
    <col min="12049" max="12049" width="17.7109375" style="2" customWidth="1"/>
    <col min="12050" max="12051" width="15.140625" style="2" customWidth="1"/>
    <col min="12052" max="12052" width="16.42578125" style="2" customWidth="1"/>
    <col min="12053" max="12053" width="17.28515625" style="2" customWidth="1"/>
    <col min="12054" max="12054" width="19.85546875" style="2" customWidth="1"/>
    <col min="12055" max="12055" width="14.7109375" style="2" customWidth="1"/>
    <col min="12056" max="12056" width="46" style="2" customWidth="1"/>
    <col min="12057" max="12057" width="39.140625" style="2" customWidth="1"/>
    <col min="12058" max="12059" width="0" style="2" hidden="1" customWidth="1"/>
    <col min="12060" max="12060" width="15.7109375" style="2" customWidth="1"/>
    <col min="12061" max="12067" width="0" style="2" hidden="1" customWidth="1"/>
    <col min="12068" max="12068" width="16.28515625" style="2" customWidth="1"/>
    <col min="12069" max="12069" width="15.85546875" style="2" customWidth="1"/>
    <col min="12070" max="12070" width="16.7109375" style="2" customWidth="1"/>
    <col min="12071" max="12071" width="17.140625" style="2" customWidth="1"/>
    <col min="12072" max="12072" width="12.28515625" style="2" customWidth="1"/>
    <col min="12073" max="12073" width="13" style="2" customWidth="1"/>
    <col min="12074" max="12074" width="17.140625" style="2" customWidth="1"/>
    <col min="12075" max="12075" width="23.7109375" style="2" customWidth="1"/>
    <col min="12076" max="12085" width="0" style="2" hidden="1" customWidth="1"/>
    <col min="12086" max="12087" width="19.5703125" style="2" customWidth="1"/>
    <col min="12088" max="12088" width="13.5703125" style="2" customWidth="1"/>
    <col min="12089" max="12089" width="19.5703125" style="2" customWidth="1"/>
    <col min="12090" max="12090" width="25" style="2" customWidth="1"/>
    <col min="12091" max="12091" width="22.7109375" style="2" customWidth="1"/>
    <col min="12092" max="12092" width="12.5703125" style="2" customWidth="1"/>
    <col min="12093" max="12093" width="18.5703125" style="2" customWidth="1"/>
    <col min="12094" max="12094" width="15.7109375" style="2" customWidth="1"/>
    <col min="12095" max="12100" width="0" style="2" hidden="1" customWidth="1"/>
    <col min="12101" max="12103" width="11.42578125" style="2" customWidth="1"/>
    <col min="12104" max="12104" width="36.42578125" style="2" customWidth="1"/>
    <col min="12105" max="12110" width="11.42578125" style="2" customWidth="1"/>
    <col min="12111" max="12292" width="11.42578125" style="2"/>
    <col min="12293" max="12293" width="5.85546875" style="2" customWidth="1"/>
    <col min="12294" max="12294" width="20.7109375" style="2" customWidth="1"/>
    <col min="12295" max="12295" width="36.85546875" style="2" customWidth="1"/>
    <col min="12296" max="12296" width="28.7109375" style="2" customWidth="1"/>
    <col min="12297" max="12297" width="13.5703125" style="2" customWidth="1"/>
    <col min="12298" max="12304" width="0" style="2" hidden="1" customWidth="1"/>
    <col min="12305" max="12305" width="17.7109375" style="2" customWidth="1"/>
    <col min="12306" max="12307" width="15.140625" style="2" customWidth="1"/>
    <col min="12308" max="12308" width="16.42578125" style="2" customWidth="1"/>
    <col min="12309" max="12309" width="17.28515625" style="2" customWidth="1"/>
    <col min="12310" max="12310" width="19.85546875" style="2" customWidth="1"/>
    <col min="12311" max="12311" width="14.7109375" style="2" customWidth="1"/>
    <col min="12312" max="12312" width="46" style="2" customWidth="1"/>
    <col min="12313" max="12313" width="39.140625" style="2" customWidth="1"/>
    <col min="12314" max="12315" width="0" style="2" hidden="1" customWidth="1"/>
    <col min="12316" max="12316" width="15.7109375" style="2" customWidth="1"/>
    <col min="12317" max="12323" width="0" style="2" hidden="1" customWidth="1"/>
    <col min="12324" max="12324" width="16.28515625" style="2" customWidth="1"/>
    <col min="12325" max="12325" width="15.85546875" style="2" customWidth="1"/>
    <col min="12326" max="12326" width="16.7109375" style="2" customWidth="1"/>
    <col min="12327" max="12327" width="17.140625" style="2" customWidth="1"/>
    <col min="12328" max="12328" width="12.28515625" style="2" customWidth="1"/>
    <col min="12329" max="12329" width="13" style="2" customWidth="1"/>
    <col min="12330" max="12330" width="17.140625" style="2" customWidth="1"/>
    <col min="12331" max="12331" width="23.7109375" style="2" customWidth="1"/>
    <col min="12332" max="12341" width="0" style="2" hidden="1" customWidth="1"/>
    <col min="12342" max="12343" width="19.5703125" style="2" customWidth="1"/>
    <col min="12344" max="12344" width="13.5703125" style="2" customWidth="1"/>
    <col min="12345" max="12345" width="19.5703125" style="2" customWidth="1"/>
    <col min="12346" max="12346" width="25" style="2" customWidth="1"/>
    <col min="12347" max="12347" width="22.7109375" style="2" customWidth="1"/>
    <col min="12348" max="12348" width="12.5703125" style="2" customWidth="1"/>
    <col min="12349" max="12349" width="18.5703125" style="2" customWidth="1"/>
    <col min="12350" max="12350" width="15.7109375" style="2" customWidth="1"/>
    <col min="12351" max="12356" width="0" style="2" hidden="1" customWidth="1"/>
    <col min="12357" max="12359" width="11.42578125" style="2" customWidth="1"/>
    <col min="12360" max="12360" width="36.42578125" style="2" customWidth="1"/>
    <col min="12361" max="12366" width="11.42578125" style="2" customWidth="1"/>
    <col min="12367" max="12548" width="11.42578125" style="2"/>
    <col min="12549" max="12549" width="5.85546875" style="2" customWidth="1"/>
    <col min="12550" max="12550" width="20.7109375" style="2" customWidth="1"/>
    <col min="12551" max="12551" width="36.85546875" style="2" customWidth="1"/>
    <col min="12552" max="12552" width="28.7109375" style="2" customWidth="1"/>
    <col min="12553" max="12553" width="13.5703125" style="2" customWidth="1"/>
    <col min="12554" max="12560" width="0" style="2" hidden="1" customWidth="1"/>
    <col min="12561" max="12561" width="17.7109375" style="2" customWidth="1"/>
    <col min="12562" max="12563" width="15.140625" style="2" customWidth="1"/>
    <col min="12564" max="12564" width="16.42578125" style="2" customWidth="1"/>
    <col min="12565" max="12565" width="17.28515625" style="2" customWidth="1"/>
    <col min="12566" max="12566" width="19.85546875" style="2" customWidth="1"/>
    <col min="12567" max="12567" width="14.7109375" style="2" customWidth="1"/>
    <col min="12568" max="12568" width="46" style="2" customWidth="1"/>
    <col min="12569" max="12569" width="39.140625" style="2" customWidth="1"/>
    <col min="12570" max="12571" width="0" style="2" hidden="1" customWidth="1"/>
    <col min="12572" max="12572" width="15.7109375" style="2" customWidth="1"/>
    <col min="12573" max="12579" width="0" style="2" hidden="1" customWidth="1"/>
    <col min="12580" max="12580" width="16.28515625" style="2" customWidth="1"/>
    <col min="12581" max="12581" width="15.85546875" style="2" customWidth="1"/>
    <col min="12582" max="12582" width="16.7109375" style="2" customWidth="1"/>
    <col min="12583" max="12583" width="17.140625" style="2" customWidth="1"/>
    <col min="12584" max="12584" width="12.28515625" style="2" customWidth="1"/>
    <col min="12585" max="12585" width="13" style="2" customWidth="1"/>
    <col min="12586" max="12586" width="17.140625" style="2" customWidth="1"/>
    <col min="12587" max="12587" width="23.7109375" style="2" customWidth="1"/>
    <col min="12588" max="12597" width="0" style="2" hidden="1" customWidth="1"/>
    <col min="12598" max="12599" width="19.5703125" style="2" customWidth="1"/>
    <col min="12600" max="12600" width="13.5703125" style="2" customWidth="1"/>
    <col min="12601" max="12601" width="19.5703125" style="2" customWidth="1"/>
    <col min="12602" max="12602" width="25" style="2" customWidth="1"/>
    <col min="12603" max="12603" width="22.7109375" style="2" customWidth="1"/>
    <col min="12604" max="12604" width="12.5703125" style="2" customWidth="1"/>
    <col min="12605" max="12605" width="18.5703125" style="2" customWidth="1"/>
    <col min="12606" max="12606" width="15.7109375" style="2" customWidth="1"/>
    <col min="12607" max="12612" width="0" style="2" hidden="1" customWidth="1"/>
    <col min="12613" max="12615" width="11.42578125" style="2" customWidth="1"/>
    <col min="12616" max="12616" width="36.42578125" style="2" customWidth="1"/>
    <col min="12617" max="12622" width="11.42578125" style="2" customWidth="1"/>
    <col min="12623" max="12804" width="11.42578125" style="2"/>
    <col min="12805" max="12805" width="5.85546875" style="2" customWidth="1"/>
    <col min="12806" max="12806" width="20.7109375" style="2" customWidth="1"/>
    <col min="12807" max="12807" width="36.85546875" style="2" customWidth="1"/>
    <col min="12808" max="12808" width="28.7109375" style="2" customWidth="1"/>
    <col min="12809" max="12809" width="13.5703125" style="2" customWidth="1"/>
    <col min="12810" max="12816" width="0" style="2" hidden="1" customWidth="1"/>
    <col min="12817" max="12817" width="17.7109375" style="2" customWidth="1"/>
    <col min="12818" max="12819" width="15.140625" style="2" customWidth="1"/>
    <col min="12820" max="12820" width="16.42578125" style="2" customWidth="1"/>
    <col min="12821" max="12821" width="17.28515625" style="2" customWidth="1"/>
    <col min="12822" max="12822" width="19.85546875" style="2" customWidth="1"/>
    <col min="12823" max="12823" width="14.7109375" style="2" customWidth="1"/>
    <col min="12824" max="12824" width="46" style="2" customWidth="1"/>
    <col min="12825" max="12825" width="39.140625" style="2" customWidth="1"/>
    <col min="12826" max="12827" width="0" style="2" hidden="1" customWidth="1"/>
    <col min="12828" max="12828" width="15.7109375" style="2" customWidth="1"/>
    <col min="12829" max="12835" width="0" style="2" hidden="1" customWidth="1"/>
    <col min="12836" max="12836" width="16.28515625" style="2" customWidth="1"/>
    <col min="12837" max="12837" width="15.85546875" style="2" customWidth="1"/>
    <col min="12838" max="12838" width="16.7109375" style="2" customWidth="1"/>
    <col min="12839" max="12839" width="17.140625" style="2" customWidth="1"/>
    <col min="12840" max="12840" width="12.28515625" style="2" customWidth="1"/>
    <col min="12841" max="12841" width="13" style="2" customWidth="1"/>
    <col min="12842" max="12842" width="17.140625" style="2" customWidth="1"/>
    <col min="12843" max="12843" width="23.7109375" style="2" customWidth="1"/>
    <col min="12844" max="12853" width="0" style="2" hidden="1" customWidth="1"/>
    <col min="12854" max="12855" width="19.5703125" style="2" customWidth="1"/>
    <col min="12856" max="12856" width="13.5703125" style="2" customWidth="1"/>
    <col min="12857" max="12857" width="19.5703125" style="2" customWidth="1"/>
    <col min="12858" max="12858" width="25" style="2" customWidth="1"/>
    <col min="12859" max="12859" width="22.7109375" style="2" customWidth="1"/>
    <col min="12860" max="12860" width="12.5703125" style="2" customWidth="1"/>
    <col min="12861" max="12861" width="18.5703125" style="2" customWidth="1"/>
    <col min="12862" max="12862" width="15.7109375" style="2" customWidth="1"/>
    <col min="12863" max="12868" width="0" style="2" hidden="1" customWidth="1"/>
    <col min="12869" max="12871" width="11.42578125" style="2" customWidth="1"/>
    <col min="12872" max="12872" width="36.42578125" style="2" customWidth="1"/>
    <col min="12873" max="12878" width="11.42578125" style="2" customWidth="1"/>
    <col min="12879" max="13060" width="11.42578125" style="2"/>
    <col min="13061" max="13061" width="5.85546875" style="2" customWidth="1"/>
    <col min="13062" max="13062" width="20.7109375" style="2" customWidth="1"/>
    <col min="13063" max="13063" width="36.85546875" style="2" customWidth="1"/>
    <col min="13064" max="13064" width="28.7109375" style="2" customWidth="1"/>
    <col min="13065" max="13065" width="13.5703125" style="2" customWidth="1"/>
    <col min="13066" max="13072" width="0" style="2" hidden="1" customWidth="1"/>
    <col min="13073" max="13073" width="17.7109375" style="2" customWidth="1"/>
    <col min="13074" max="13075" width="15.140625" style="2" customWidth="1"/>
    <col min="13076" max="13076" width="16.42578125" style="2" customWidth="1"/>
    <col min="13077" max="13077" width="17.28515625" style="2" customWidth="1"/>
    <col min="13078" max="13078" width="19.85546875" style="2" customWidth="1"/>
    <col min="13079" max="13079" width="14.7109375" style="2" customWidth="1"/>
    <col min="13080" max="13080" width="46" style="2" customWidth="1"/>
    <col min="13081" max="13081" width="39.140625" style="2" customWidth="1"/>
    <col min="13082" max="13083" width="0" style="2" hidden="1" customWidth="1"/>
    <col min="13084" max="13084" width="15.7109375" style="2" customWidth="1"/>
    <col min="13085" max="13091" width="0" style="2" hidden="1" customWidth="1"/>
    <col min="13092" max="13092" width="16.28515625" style="2" customWidth="1"/>
    <col min="13093" max="13093" width="15.85546875" style="2" customWidth="1"/>
    <col min="13094" max="13094" width="16.7109375" style="2" customWidth="1"/>
    <col min="13095" max="13095" width="17.140625" style="2" customWidth="1"/>
    <col min="13096" max="13096" width="12.28515625" style="2" customWidth="1"/>
    <col min="13097" max="13097" width="13" style="2" customWidth="1"/>
    <col min="13098" max="13098" width="17.140625" style="2" customWidth="1"/>
    <col min="13099" max="13099" width="23.7109375" style="2" customWidth="1"/>
    <col min="13100" max="13109" width="0" style="2" hidden="1" customWidth="1"/>
    <col min="13110" max="13111" width="19.5703125" style="2" customWidth="1"/>
    <col min="13112" max="13112" width="13.5703125" style="2" customWidth="1"/>
    <col min="13113" max="13113" width="19.5703125" style="2" customWidth="1"/>
    <col min="13114" max="13114" width="25" style="2" customWidth="1"/>
    <col min="13115" max="13115" width="22.7109375" style="2" customWidth="1"/>
    <col min="13116" max="13116" width="12.5703125" style="2" customWidth="1"/>
    <col min="13117" max="13117" width="18.5703125" style="2" customWidth="1"/>
    <col min="13118" max="13118" width="15.7109375" style="2" customWidth="1"/>
    <col min="13119" max="13124" width="0" style="2" hidden="1" customWidth="1"/>
    <col min="13125" max="13127" width="11.42578125" style="2" customWidth="1"/>
    <col min="13128" max="13128" width="36.42578125" style="2" customWidth="1"/>
    <col min="13129" max="13134" width="11.42578125" style="2" customWidth="1"/>
    <col min="13135" max="13316" width="11.42578125" style="2"/>
    <col min="13317" max="13317" width="5.85546875" style="2" customWidth="1"/>
    <col min="13318" max="13318" width="20.7109375" style="2" customWidth="1"/>
    <col min="13319" max="13319" width="36.85546875" style="2" customWidth="1"/>
    <col min="13320" max="13320" width="28.7109375" style="2" customWidth="1"/>
    <col min="13321" max="13321" width="13.5703125" style="2" customWidth="1"/>
    <col min="13322" max="13328" width="0" style="2" hidden="1" customWidth="1"/>
    <col min="13329" max="13329" width="17.7109375" style="2" customWidth="1"/>
    <col min="13330" max="13331" width="15.140625" style="2" customWidth="1"/>
    <col min="13332" max="13332" width="16.42578125" style="2" customWidth="1"/>
    <col min="13333" max="13333" width="17.28515625" style="2" customWidth="1"/>
    <col min="13334" max="13334" width="19.85546875" style="2" customWidth="1"/>
    <col min="13335" max="13335" width="14.7109375" style="2" customWidth="1"/>
    <col min="13336" max="13336" width="46" style="2" customWidth="1"/>
    <col min="13337" max="13337" width="39.140625" style="2" customWidth="1"/>
    <col min="13338" max="13339" width="0" style="2" hidden="1" customWidth="1"/>
    <col min="13340" max="13340" width="15.7109375" style="2" customWidth="1"/>
    <col min="13341" max="13347" width="0" style="2" hidden="1" customWidth="1"/>
    <col min="13348" max="13348" width="16.28515625" style="2" customWidth="1"/>
    <col min="13349" max="13349" width="15.85546875" style="2" customWidth="1"/>
    <col min="13350" max="13350" width="16.7109375" style="2" customWidth="1"/>
    <col min="13351" max="13351" width="17.140625" style="2" customWidth="1"/>
    <col min="13352" max="13352" width="12.28515625" style="2" customWidth="1"/>
    <col min="13353" max="13353" width="13" style="2" customWidth="1"/>
    <col min="13354" max="13354" width="17.140625" style="2" customWidth="1"/>
    <col min="13355" max="13355" width="23.7109375" style="2" customWidth="1"/>
    <col min="13356" max="13365" width="0" style="2" hidden="1" customWidth="1"/>
    <col min="13366" max="13367" width="19.5703125" style="2" customWidth="1"/>
    <col min="13368" max="13368" width="13.5703125" style="2" customWidth="1"/>
    <col min="13369" max="13369" width="19.5703125" style="2" customWidth="1"/>
    <col min="13370" max="13370" width="25" style="2" customWidth="1"/>
    <col min="13371" max="13371" width="22.7109375" style="2" customWidth="1"/>
    <col min="13372" max="13372" width="12.5703125" style="2" customWidth="1"/>
    <col min="13373" max="13373" width="18.5703125" style="2" customWidth="1"/>
    <col min="13374" max="13374" width="15.7109375" style="2" customWidth="1"/>
    <col min="13375" max="13380" width="0" style="2" hidden="1" customWidth="1"/>
    <col min="13381" max="13383" width="11.42578125" style="2" customWidth="1"/>
    <col min="13384" max="13384" width="36.42578125" style="2" customWidth="1"/>
    <col min="13385" max="13390" width="11.42578125" style="2" customWidth="1"/>
    <col min="13391" max="13572" width="11.42578125" style="2"/>
    <col min="13573" max="13573" width="5.85546875" style="2" customWidth="1"/>
    <col min="13574" max="13574" width="20.7109375" style="2" customWidth="1"/>
    <col min="13575" max="13575" width="36.85546875" style="2" customWidth="1"/>
    <col min="13576" max="13576" width="28.7109375" style="2" customWidth="1"/>
    <col min="13577" max="13577" width="13.5703125" style="2" customWidth="1"/>
    <col min="13578" max="13584" width="0" style="2" hidden="1" customWidth="1"/>
    <col min="13585" max="13585" width="17.7109375" style="2" customWidth="1"/>
    <col min="13586" max="13587" width="15.140625" style="2" customWidth="1"/>
    <col min="13588" max="13588" width="16.42578125" style="2" customWidth="1"/>
    <col min="13589" max="13589" width="17.28515625" style="2" customWidth="1"/>
    <col min="13590" max="13590" width="19.85546875" style="2" customWidth="1"/>
    <col min="13591" max="13591" width="14.7109375" style="2" customWidth="1"/>
    <col min="13592" max="13592" width="46" style="2" customWidth="1"/>
    <col min="13593" max="13593" width="39.140625" style="2" customWidth="1"/>
    <col min="13594" max="13595" width="0" style="2" hidden="1" customWidth="1"/>
    <col min="13596" max="13596" width="15.7109375" style="2" customWidth="1"/>
    <col min="13597" max="13603" width="0" style="2" hidden="1" customWidth="1"/>
    <col min="13604" max="13604" width="16.28515625" style="2" customWidth="1"/>
    <col min="13605" max="13605" width="15.85546875" style="2" customWidth="1"/>
    <col min="13606" max="13606" width="16.7109375" style="2" customWidth="1"/>
    <col min="13607" max="13607" width="17.140625" style="2" customWidth="1"/>
    <col min="13608" max="13608" width="12.28515625" style="2" customWidth="1"/>
    <col min="13609" max="13609" width="13" style="2" customWidth="1"/>
    <col min="13610" max="13610" width="17.140625" style="2" customWidth="1"/>
    <col min="13611" max="13611" width="23.7109375" style="2" customWidth="1"/>
    <col min="13612" max="13621" width="0" style="2" hidden="1" customWidth="1"/>
    <col min="13622" max="13623" width="19.5703125" style="2" customWidth="1"/>
    <col min="13624" max="13624" width="13.5703125" style="2" customWidth="1"/>
    <col min="13625" max="13625" width="19.5703125" style="2" customWidth="1"/>
    <col min="13626" max="13626" width="25" style="2" customWidth="1"/>
    <col min="13627" max="13627" width="22.7109375" style="2" customWidth="1"/>
    <col min="13628" max="13628" width="12.5703125" style="2" customWidth="1"/>
    <col min="13629" max="13629" width="18.5703125" style="2" customWidth="1"/>
    <col min="13630" max="13630" width="15.7109375" style="2" customWidth="1"/>
    <col min="13631" max="13636" width="0" style="2" hidden="1" customWidth="1"/>
    <col min="13637" max="13639" width="11.42578125" style="2" customWidth="1"/>
    <col min="13640" max="13640" width="36.42578125" style="2" customWidth="1"/>
    <col min="13641" max="13646" width="11.42578125" style="2" customWidth="1"/>
    <col min="13647" max="13828" width="11.42578125" style="2"/>
    <col min="13829" max="13829" width="5.85546875" style="2" customWidth="1"/>
    <col min="13830" max="13830" width="20.7109375" style="2" customWidth="1"/>
    <col min="13831" max="13831" width="36.85546875" style="2" customWidth="1"/>
    <col min="13832" max="13832" width="28.7109375" style="2" customWidth="1"/>
    <col min="13833" max="13833" width="13.5703125" style="2" customWidth="1"/>
    <col min="13834" max="13840" width="0" style="2" hidden="1" customWidth="1"/>
    <col min="13841" max="13841" width="17.7109375" style="2" customWidth="1"/>
    <col min="13842" max="13843" width="15.140625" style="2" customWidth="1"/>
    <col min="13844" max="13844" width="16.42578125" style="2" customWidth="1"/>
    <col min="13845" max="13845" width="17.28515625" style="2" customWidth="1"/>
    <col min="13846" max="13846" width="19.85546875" style="2" customWidth="1"/>
    <col min="13847" max="13847" width="14.7109375" style="2" customWidth="1"/>
    <col min="13848" max="13848" width="46" style="2" customWidth="1"/>
    <col min="13849" max="13849" width="39.140625" style="2" customWidth="1"/>
    <col min="13850" max="13851" width="0" style="2" hidden="1" customWidth="1"/>
    <col min="13852" max="13852" width="15.7109375" style="2" customWidth="1"/>
    <col min="13853" max="13859" width="0" style="2" hidden="1" customWidth="1"/>
    <col min="13860" max="13860" width="16.28515625" style="2" customWidth="1"/>
    <col min="13861" max="13861" width="15.85546875" style="2" customWidth="1"/>
    <col min="13862" max="13862" width="16.7109375" style="2" customWidth="1"/>
    <col min="13863" max="13863" width="17.140625" style="2" customWidth="1"/>
    <col min="13864" max="13864" width="12.28515625" style="2" customWidth="1"/>
    <col min="13865" max="13865" width="13" style="2" customWidth="1"/>
    <col min="13866" max="13866" width="17.140625" style="2" customWidth="1"/>
    <col min="13867" max="13867" width="23.7109375" style="2" customWidth="1"/>
    <col min="13868" max="13877" width="0" style="2" hidden="1" customWidth="1"/>
    <col min="13878" max="13879" width="19.5703125" style="2" customWidth="1"/>
    <col min="13880" max="13880" width="13.5703125" style="2" customWidth="1"/>
    <col min="13881" max="13881" width="19.5703125" style="2" customWidth="1"/>
    <col min="13882" max="13882" width="25" style="2" customWidth="1"/>
    <col min="13883" max="13883" width="22.7109375" style="2" customWidth="1"/>
    <col min="13884" max="13884" width="12.5703125" style="2" customWidth="1"/>
    <col min="13885" max="13885" width="18.5703125" style="2" customWidth="1"/>
    <col min="13886" max="13886" width="15.7109375" style="2" customWidth="1"/>
    <col min="13887" max="13892" width="0" style="2" hidden="1" customWidth="1"/>
    <col min="13893" max="13895" width="11.42578125" style="2" customWidth="1"/>
    <col min="13896" max="13896" width="36.42578125" style="2" customWidth="1"/>
    <col min="13897" max="13902" width="11.42578125" style="2" customWidth="1"/>
    <col min="13903" max="14084" width="11.42578125" style="2"/>
    <col min="14085" max="14085" width="5.85546875" style="2" customWidth="1"/>
    <col min="14086" max="14086" width="20.7109375" style="2" customWidth="1"/>
    <col min="14087" max="14087" width="36.85546875" style="2" customWidth="1"/>
    <col min="14088" max="14088" width="28.7109375" style="2" customWidth="1"/>
    <col min="14089" max="14089" width="13.5703125" style="2" customWidth="1"/>
    <col min="14090" max="14096" width="0" style="2" hidden="1" customWidth="1"/>
    <col min="14097" max="14097" width="17.7109375" style="2" customWidth="1"/>
    <col min="14098" max="14099" width="15.140625" style="2" customWidth="1"/>
    <col min="14100" max="14100" width="16.42578125" style="2" customWidth="1"/>
    <col min="14101" max="14101" width="17.28515625" style="2" customWidth="1"/>
    <col min="14102" max="14102" width="19.85546875" style="2" customWidth="1"/>
    <col min="14103" max="14103" width="14.7109375" style="2" customWidth="1"/>
    <col min="14104" max="14104" width="46" style="2" customWidth="1"/>
    <col min="14105" max="14105" width="39.140625" style="2" customWidth="1"/>
    <col min="14106" max="14107" width="0" style="2" hidden="1" customWidth="1"/>
    <col min="14108" max="14108" width="15.7109375" style="2" customWidth="1"/>
    <col min="14109" max="14115" width="0" style="2" hidden="1" customWidth="1"/>
    <col min="14116" max="14116" width="16.28515625" style="2" customWidth="1"/>
    <col min="14117" max="14117" width="15.85546875" style="2" customWidth="1"/>
    <col min="14118" max="14118" width="16.7109375" style="2" customWidth="1"/>
    <col min="14119" max="14119" width="17.140625" style="2" customWidth="1"/>
    <col min="14120" max="14120" width="12.28515625" style="2" customWidth="1"/>
    <col min="14121" max="14121" width="13" style="2" customWidth="1"/>
    <col min="14122" max="14122" width="17.140625" style="2" customWidth="1"/>
    <col min="14123" max="14123" width="23.7109375" style="2" customWidth="1"/>
    <col min="14124" max="14133" width="0" style="2" hidden="1" customWidth="1"/>
    <col min="14134" max="14135" width="19.5703125" style="2" customWidth="1"/>
    <col min="14136" max="14136" width="13.5703125" style="2" customWidth="1"/>
    <col min="14137" max="14137" width="19.5703125" style="2" customWidth="1"/>
    <col min="14138" max="14138" width="25" style="2" customWidth="1"/>
    <col min="14139" max="14139" width="22.7109375" style="2" customWidth="1"/>
    <col min="14140" max="14140" width="12.5703125" style="2" customWidth="1"/>
    <col min="14141" max="14141" width="18.5703125" style="2" customWidth="1"/>
    <col min="14142" max="14142" width="15.7109375" style="2" customWidth="1"/>
    <col min="14143" max="14148" width="0" style="2" hidden="1" customWidth="1"/>
    <col min="14149" max="14151" width="11.42578125" style="2" customWidth="1"/>
    <col min="14152" max="14152" width="36.42578125" style="2" customWidth="1"/>
    <col min="14153" max="14158" width="11.42578125" style="2" customWidth="1"/>
    <col min="14159" max="14340" width="11.42578125" style="2"/>
    <col min="14341" max="14341" width="5.85546875" style="2" customWidth="1"/>
    <col min="14342" max="14342" width="20.7109375" style="2" customWidth="1"/>
    <col min="14343" max="14343" width="36.85546875" style="2" customWidth="1"/>
    <col min="14344" max="14344" width="28.7109375" style="2" customWidth="1"/>
    <col min="14345" max="14345" width="13.5703125" style="2" customWidth="1"/>
    <col min="14346" max="14352" width="0" style="2" hidden="1" customWidth="1"/>
    <col min="14353" max="14353" width="17.7109375" style="2" customWidth="1"/>
    <col min="14354" max="14355" width="15.140625" style="2" customWidth="1"/>
    <col min="14356" max="14356" width="16.42578125" style="2" customWidth="1"/>
    <col min="14357" max="14357" width="17.28515625" style="2" customWidth="1"/>
    <col min="14358" max="14358" width="19.85546875" style="2" customWidth="1"/>
    <col min="14359" max="14359" width="14.7109375" style="2" customWidth="1"/>
    <col min="14360" max="14360" width="46" style="2" customWidth="1"/>
    <col min="14361" max="14361" width="39.140625" style="2" customWidth="1"/>
    <col min="14362" max="14363" width="0" style="2" hidden="1" customWidth="1"/>
    <col min="14364" max="14364" width="15.7109375" style="2" customWidth="1"/>
    <col min="14365" max="14371" width="0" style="2" hidden="1" customWidth="1"/>
    <col min="14372" max="14372" width="16.28515625" style="2" customWidth="1"/>
    <col min="14373" max="14373" width="15.85546875" style="2" customWidth="1"/>
    <col min="14374" max="14374" width="16.7109375" style="2" customWidth="1"/>
    <col min="14375" max="14375" width="17.140625" style="2" customWidth="1"/>
    <col min="14376" max="14376" width="12.28515625" style="2" customWidth="1"/>
    <col min="14377" max="14377" width="13" style="2" customWidth="1"/>
    <col min="14378" max="14378" width="17.140625" style="2" customWidth="1"/>
    <col min="14379" max="14379" width="23.7109375" style="2" customWidth="1"/>
    <col min="14380" max="14389" width="0" style="2" hidden="1" customWidth="1"/>
    <col min="14390" max="14391" width="19.5703125" style="2" customWidth="1"/>
    <col min="14392" max="14392" width="13.5703125" style="2" customWidth="1"/>
    <col min="14393" max="14393" width="19.5703125" style="2" customWidth="1"/>
    <col min="14394" max="14394" width="25" style="2" customWidth="1"/>
    <col min="14395" max="14395" width="22.7109375" style="2" customWidth="1"/>
    <col min="14396" max="14396" width="12.5703125" style="2" customWidth="1"/>
    <col min="14397" max="14397" width="18.5703125" style="2" customWidth="1"/>
    <col min="14398" max="14398" width="15.7109375" style="2" customWidth="1"/>
    <col min="14399" max="14404" width="0" style="2" hidden="1" customWidth="1"/>
    <col min="14405" max="14407" width="11.42578125" style="2" customWidth="1"/>
    <col min="14408" max="14408" width="36.42578125" style="2" customWidth="1"/>
    <col min="14409" max="14414" width="11.42578125" style="2" customWidth="1"/>
    <col min="14415" max="14596" width="11.42578125" style="2"/>
    <col min="14597" max="14597" width="5.85546875" style="2" customWidth="1"/>
    <col min="14598" max="14598" width="20.7109375" style="2" customWidth="1"/>
    <col min="14599" max="14599" width="36.85546875" style="2" customWidth="1"/>
    <col min="14600" max="14600" width="28.7109375" style="2" customWidth="1"/>
    <col min="14601" max="14601" width="13.5703125" style="2" customWidth="1"/>
    <col min="14602" max="14608" width="0" style="2" hidden="1" customWidth="1"/>
    <col min="14609" max="14609" width="17.7109375" style="2" customWidth="1"/>
    <col min="14610" max="14611" width="15.140625" style="2" customWidth="1"/>
    <col min="14612" max="14612" width="16.42578125" style="2" customWidth="1"/>
    <col min="14613" max="14613" width="17.28515625" style="2" customWidth="1"/>
    <col min="14614" max="14614" width="19.85546875" style="2" customWidth="1"/>
    <col min="14615" max="14615" width="14.7109375" style="2" customWidth="1"/>
    <col min="14616" max="14616" width="46" style="2" customWidth="1"/>
    <col min="14617" max="14617" width="39.140625" style="2" customWidth="1"/>
    <col min="14618" max="14619" width="0" style="2" hidden="1" customWidth="1"/>
    <col min="14620" max="14620" width="15.7109375" style="2" customWidth="1"/>
    <col min="14621" max="14627" width="0" style="2" hidden="1" customWidth="1"/>
    <col min="14628" max="14628" width="16.28515625" style="2" customWidth="1"/>
    <col min="14629" max="14629" width="15.85546875" style="2" customWidth="1"/>
    <col min="14630" max="14630" width="16.7109375" style="2" customWidth="1"/>
    <col min="14631" max="14631" width="17.140625" style="2" customWidth="1"/>
    <col min="14632" max="14632" width="12.28515625" style="2" customWidth="1"/>
    <col min="14633" max="14633" width="13" style="2" customWidth="1"/>
    <col min="14634" max="14634" width="17.140625" style="2" customWidth="1"/>
    <col min="14635" max="14635" width="23.7109375" style="2" customWidth="1"/>
    <col min="14636" max="14645" width="0" style="2" hidden="1" customWidth="1"/>
    <col min="14646" max="14647" width="19.5703125" style="2" customWidth="1"/>
    <col min="14648" max="14648" width="13.5703125" style="2" customWidth="1"/>
    <col min="14649" max="14649" width="19.5703125" style="2" customWidth="1"/>
    <col min="14650" max="14650" width="25" style="2" customWidth="1"/>
    <col min="14651" max="14651" width="22.7109375" style="2" customWidth="1"/>
    <col min="14652" max="14652" width="12.5703125" style="2" customWidth="1"/>
    <col min="14653" max="14653" width="18.5703125" style="2" customWidth="1"/>
    <col min="14654" max="14654" width="15.7109375" style="2" customWidth="1"/>
    <col min="14655" max="14660" width="0" style="2" hidden="1" customWidth="1"/>
    <col min="14661" max="14663" width="11.42578125" style="2" customWidth="1"/>
    <col min="14664" max="14664" width="36.42578125" style="2" customWidth="1"/>
    <col min="14665" max="14670" width="11.42578125" style="2" customWidth="1"/>
    <col min="14671" max="14852" width="11.42578125" style="2"/>
    <col min="14853" max="14853" width="5.85546875" style="2" customWidth="1"/>
    <col min="14854" max="14854" width="20.7109375" style="2" customWidth="1"/>
    <col min="14855" max="14855" width="36.85546875" style="2" customWidth="1"/>
    <col min="14856" max="14856" width="28.7109375" style="2" customWidth="1"/>
    <col min="14857" max="14857" width="13.5703125" style="2" customWidth="1"/>
    <col min="14858" max="14864" width="0" style="2" hidden="1" customWidth="1"/>
    <col min="14865" max="14865" width="17.7109375" style="2" customWidth="1"/>
    <col min="14866" max="14867" width="15.140625" style="2" customWidth="1"/>
    <col min="14868" max="14868" width="16.42578125" style="2" customWidth="1"/>
    <col min="14869" max="14869" width="17.28515625" style="2" customWidth="1"/>
    <col min="14870" max="14870" width="19.85546875" style="2" customWidth="1"/>
    <col min="14871" max="14871" width="14.7109375" style="2" customWidth="1"/>
    <col min="14872" max="14872" width="46" style="2" customWidth="1"/>
    <col min="14873" max="14873" width="39.140625" style="2" customWidth="1"/>
    <col min="14874" max="14875" width="0" style="2" hidden="1" customWidth="1"/>
    <col min="14876" max="14876" width="15.7109375" style="2" customWidth="1"/>
    <col min="14877" max="14883" width="0" style="2" hidden="1" customWidth="1"/>
    <col min="14884" max="14884" width="16.28515625" style="2" customWidth="1"/>
    <col min="14885" max="14885" width="15.85546875" style="2" customWidth="1"/>
    <col min="14886" max="14886" width="16.7109375" style="2" customWidth="1"/>
    <col min="14887" max="14887" width="17.140625" style="2" customWidth="1"/>
    <col min="14888" max="14888" width="12.28515625" style="2" customWidth="1"/>
    <col min="14889" max="14889" width="13" style="2" customWidth="1"/>
    <col min="14890" max="14890" width="17.140625" style="2" customWidth="1"/>
    <col min="14891" max="14891" width="23.7109375" style="2" customWidth="1"/>
    <col min="14892" max="14901" width="0" style="2" hidden="1" customWidth="1"/>
    <col min="14902" max="14903" width="19.5703125" style="2" customWidth="1"/>
    <col min="14904" max="14904" width="13.5703125" style="2" customWidth="1"/>
    <col min="14905" max="14905" width="19.5703125" style="2" customWidth="1"/>
    <col min="14906" max="14906" width="25" style="2" customWidth="1"/>
    <col min="14907" max="14907" width="22.7109375" style="2" customWidth="1"/>
    <col min="14908" max="14908" width="12.5703125" style="2" customWidth="1"/>
    <col min="14909" max="14909" width="18.5703125" style="2" customWidth="1"/>
    <col min="14910" max="14910" width="15.7109375" style="2" customWidth="1"/>
    <col min="14911" max="14916" width="0" style="2" hidden="1" customWidth="1"/>
    <col min="14917" max="14919" width="11.42578125" style="2" customWidth="1"/>
    <col min="14920" max="14920" width="36.42578125" style="2" customWidth="1"/>
    <col min="14921" max="14926" width="11.42578125" style="2" customWidth="1"/>
    <col min="14927" max="15108" width="11.42578125" style="2"/>
    <col min="15109" max="15109" width="5.85546875" style="2" customWidth="1"/>
    <col min="15110" max="15110" width="20.7109375" style="2" customWidth="1"/>
    <col min="15111" max="15111" width="36.85546875" style="2" customWidth="1"/>
    <col min="15112" max="15112" width="28.7109375" style="2" customWidth="1"/>
    <col min="15113" max="15113" width="13.5703125" style="2" customWidth="1"/>
    <col min="15114" max="15120" width="0" style="2" hidden="1" customWidth="1"/>
    <col min="15121" max="15121" width="17.7109375" style="2" customWidth="1"/>
    <col min="15122" max="15123" width="15.140625" style="2" customWidth="1"/>
    <col min="15124" max="15124" width="16.42578125" style="2" customWidth="1"/>
    <col min="15125" max="15125" width="17.28515625" style="2" customWidth="1"/>
    <col min="15126" max="15126" width="19.85546875" style="2" customWidth="1"/>
    <col min="15127" max="15127" width="14.7109375" style="2" customWidth="1"/>
    <col min="15128" max="15128" width="46" style="2" customWidth="1"/>
    <col min="15129" max="15129" width="39.140625" style="2" customWidth="1"/>
    <col min="15130" max="15131" width="0" style="2" hidden="1" customWidth="1"/>
    <col min="15132" max="15132" width="15.7109375" style="2" customWidth="1"/>
    <col min="15133" max="15139" width="0" style="2" hidden="1" customWidth="1"/>
    <col min="15140" max="15140" width="16.28515625" style="2" customWidth="1"/>
    <col min="15141" max="15141" width="15.85546875" style="2" customWidth="1"/>
    <col min="15142" max="15142" width="16.7109375" style="2" customWidth="1"/>
    <col min="15143" max="15143" width="17.140625" style="2" customWidth="1"/>
    <col min="15144" max="15144" width="12.28515625" style="2" customWidth="1"/>
    <col min="15145" max="15145" width="13" style="2" customWidth="1"/>
    <col min="15146" max="15146" width="17.140625" style="2" customWidth="1"/>
    <col min="15147" max="15147" width="23.7109375" style="2" customWidth="1"/>
    <col min="15148" max="15157" width="0" style="2" hidden="1" customWidth="1"/>
    <col min="15158" max="15159" width="19.5703125" style="2" customWidth="1"/>
    <col min="15160" max="15160" width="13.5703125" style="2" customWidth="1"/>
    <col min="15161" max="15161" width="19.5703125" style="2" customWidth="1"/>
    <col min="15162" max="15162" width="25" style="2" customWidth="1"/>
    <col min="15163" max="15163" width="22.7109375" style="2" customWidth="1"/>
    <col min="15164" max="15164" width="12.5703125" style="2" customWidth="1"/>
    <col min="15165" max="15165" width="18.5703125" style="2" customWidth="1"/>
    <col min="15166" max="15166" width="15.7109375" style="2" customWidth="1"/>
    <col min="15167" max="15172" width="0" style="2" hidden="1" customWidth="1"/>
    <col min="15173" max="15175" width="11.42578125" style="2" customWidth="1"/>
    <col min="15176" max="15176" width="36.42578125" style="2" customWidth="1"/>
    <col min="15177" max="15182" width="11.42578125" style="2" customWidth="1"/>
    <col min="15183" max="15364" width="11.42578125" style="2"/>
    <col min="15365" max="15365" width="5.85546875" style="2" customWidth="1"/>
    <col min="15366" max="15366" width="20.7109375" style="2" customWidth="1"/>
    <col min="15367" max="15367" width="36.85546875" style="2" customWidth="1"/>
    <col min="15368" max="15368" width="28.7109375" style="2" customWidth="1"/>
    <col min="15369" max="15369" width="13.5703125" style="2" customWidth="1"/>
    <col min="15370" max="15376" width="0" style="2" hidden="1" customWidth="1"/>
    <col min="15377" max="15377" width="17.7109375" style="2" customWidth="1"/>
    <col min="15378" max="15379" width="15.140625" style="2" customWidth="1"/>
    <col min="15380" max="15380" width="16.42578125" style="2" customWidth="1"/>
    <col min="15381" max="15381" width="17.28515625" style="2" customWidth="1"/>
    <col min="15382" max="15382" width="19.85546875" style="2" customWidth="1"/>
    <col min="15383" max="15383" width="14.7109375" style="2" customWidth="1"/>
    <col min="15384" max="15384" width="46" style="2" customWidth="1"/>
    <col min="15385" max="15385" width="39.140625" style="2" customWidth="1"/>
    <col min="15386" max="15387" width="0" style="2" hidden="1" customWidth="1"/>
    <col min="15388" max="15388" width="15.7109375" style="2" customWidth="1"/>
    <col min="15389" max="15395" width="0" style="2" hidden="1" customWidth="1"/>
    <col min="15396" max="15396" width="16.28515625" style="2" customWidth="1"/>
    <col min="15397" max="15397" width="15.85546875" style="2" customWidth="1"/>
    <col min="15398" max="15398" width="16.7109375" style="2" customWidth="1"/>
    <col min="15399" max="15399" width="17.140625" style="2" customWidth="1"/>
    <col min="15400" max="15400" width="12.28515625" style="2" customWidth="1"/>
    <col min="15401" max="15401" width="13" style="2" customWidth="1"/>
    <col min="15402" max="15402" width="17.140625" style="2" customWidth="1"/>
    <col min="15403" max="15403" width="23.7109375" style="2" customWidth="1"/>
    <col min="15404" max="15413" width="0" style="2" hidden="1" customWidth="1"/>
    <col min="15414" max="15415" width="19.5703125" style="2" customWidth="1"/>
    <col min="15416" max="15416" width="13.5703125" style="2" customWidth="1"/>
    <col min="15417" max="15417" width="19.5703125" style="2" customWidth="1"/>
    <col min="15418" max="15418" width="25" style="2" customWidth="1"/>
    <col min="15419" max="15419" width="22.7109375" style="2" customWidth="1"/>
    <col min="15420" max="15420" width="12.5703125" style="2" customWidth="1"/>
    <col min="15421" max="15421" width="18.5703125" style="2" customWidth="1"/>
    <col min="15422" max="15422" width="15.7109375" style="2" customWidth="1"/>
    <col min="15423" max="15428" width="0" style="2" hidden="1" customWidth="1"/>
    <col min="15429" max="15431" width="11.42578125" style="2" customWidth="1"/>
    <col min="15432" max="15432" width="36.42578125" style="2" customWidth="1"/>
    <col min="15433" max="15438" width="11.42578125" style="2" customWidth="1"/>
    <col min="15439" max="15620" width="11.42578125" style="2"/>
    <col min="15621" max="15621" width="5.85546875" style="2" customWidth="1"/>
    <col min="15622" max="15622" width="20.7109375" style="2" customWidth="1"/>
    <col min="15623" max="15623" width="36.85546875" style="2" customWidth="1"/>
    <col min="15624" max="15624" width="28.7109375" style="2" customWidth="1"/>
    <col min="15625" max="15625" width="13.5703125" style="2" customWidth="1"/>
    <col min="15626" max="15632" width="0" style="2" hidden="1" customWidth="1"/>
    <col min="15633" max="15633" width="17.7109375" style="2" customWidth="1"/>
    <col min="15634" max="15635" width="15.140625" style="2" customWidth="1"/>
    <col min="15636" max="15636" width="16.42578125" style="2" customWidth="1"/>
    <col min="15637" max="15637" width="17.28515625" style="2" customWidth="1"/>
    <col min="15638" max="15638" width="19.85546875" style="2" customWidth="1"/>
    <col min="15639" max="15639" width="14.7109375" style="2" customWidth="1"/>
    <col min="15640" max="15640" width="46" style="2" customWidth="1"/>
    <col min="15641" max="15641" width="39.140625" style="2" customWidth="1"/>
    <col min="15642" max="15643" width="0" style="2" hidden="1" customWidth="1"/>
    <col min="15644" max="15644" width="15.7109375" style="2" customWidth="1"/>
    <col min="15645" max="15651" width="0" style="2" hidden="1" customWidth="1"/>
    <col min="15652" max="15652" width="16.28515625" style="2" customWidth="1"/>
    <col min="15653" max="15653" width="15.85546875" style="2" customWidth="1"/>
    <col min="15654" max="15654" width="16.7109375" style="2" customWidth="1"/>
    <col min="15655" max="15655" width="17.140625" style="2" customWidth="1"/>
    <col min="15656" max="15656" width="12.28515625" style="2" customWidth="1"/>
    <col min="15657" max="15657" width="13" style="2" customWidth="1"/>
    <col min="15658" max="15658" width="17.140625" style="2" customWidth="1"/>
    <col min="15659" max="15659" width="23.7109375" style="2" customWidth="1"/>
    <col min="15660" max="15669" width="0" style="2" hidden="1" customWidth="1"/>
    <col min="15670" max="15671" width="19.5703125" style="2" customWidth="1"/>
    <col min="15672" max="15672" width="13.5703125" style="2" customWidth="1"/>
    <col min="15673" max="15673" width="19.5703125" style="2" customWidth="1"/>
    <col min="15674" max="15674" width="25" style="2" customWidth="1"/>
    <col min="15675" max="15675" width="22.7109375" style="2" customWidth="1"/>
    <col min="15676" max="15676" width="12.5703125" style="2" customWidth="1"/>
    <col min="15677" max="15677" width="18.5703125" style="2" customWidth="1"/>
    <col min="15678" max="15678" width="15.7109375" style="2" customWidth="1"/>
    <col min="15679" max="15684" width="0" style="2" hidden="1" customWidth="1"/>
    <col min="15685" max="15687" width="11.42578125" style="2" customWidth="1"/>
    <col min="15688" max="15688" width="36.42578125" style="2" customWidth="1"/>
    <col min="15689" max="15694" width="11.42578125" style="2" customWidth="1"/>
    <col min="15695" max="15876" width="11.42578125" style="2"/>
    <col min="15877" max="15877" width="5.85546875" style="2" customWidth="1"/>
    <col min="15878" max="15878" width="20.7109375" style="2" customWidth="1"/>
    <col min="15879" max="15879" width="36.85546875" style="2" customWidth="1"/>
    <col min="15880" max="15880" width="28.7109375" style="2" customWidth="1"/>
    <col min="15881" max="15881" width="13.5703125" style="2" customWidth="1"/>
    <col min="15882" max="15888" width="0" style="2" hidden="1" customWidth="1"/>
    <col min="15889" max="15889" width="17.7109375" style="2" customWidth="1"/>
    <col min="15890" max="15891" width="15.140625" style="2" customWidth="1"/>
    <col min="15892" max="15892" width="16.42578125" style="2" customWidth="1"/>
    <col min="15893" max="15893" width="17.28515625" style="2" customWidth="1"/>
    <col min="15894" max="15894" width="19.85546875" style="2" customWidth="1"/>
    <col min="15895" max="15895" width="14.7109375" style="2" customWidth="1"/>
    <col min="15896" max="15896" width="46" style="2" customWidth="1"/>
    <col min="15897" max="15897" width="39.140625" style="2" customWidth="1"/>
    <col min="15898" max="15899" width="0" style="2" hidden="1" customWidth="1"/>
    <col min="15900" max="15900" width="15.7109375" style="2" customWidth="1"/>
    <col min="15901" max="15907" width="0" style="2" hidden="1" customWidth="1"/>
    <col min="15908" max="15908" width="16.28515625" style="2" customWidth="1"/>
    <col min="15909" max="15909" width="15.85546875" style="2" customWidth="1"/>
    <col min="15910" max="15910" width="16.7109375" style="2" customWidth="1"/>
    <col min="15911" max="15911" width="17.140625" style="2" customWidth="1"/>
    <col min="15912" max="15912" width="12.28515625" style="2" customWidth="1"/>
    <col min="15913" max="15913" width="13" style="2" customWidth="1"/>
    <col min="15914" max="15914" width="17.140625" style="2" customWidth="1"/>
    <col min="15915" max="15915" width="23.7109375" style="2" customWidth="1"/>
    <col min="15916" max="15925" width="0" style="2" hidden="1" customWidth="1"/>
    <col min="15926" max="15927" width="19.5703125" style="2" customWidth="1"/>
    <col min="15928" max="15928" width="13.5703125" style="2" customWidth="1"/>
    <col min="15929" max="15929" width="19.5703125" style="2" customWidth="1"/>
    <col min="15930" max="15930" width="25" style="2" customWidth="1"/>
    <col min="15931" max="15931" width="22.7109375" style="2" customWidth="1"/>
    <col min="15932" max="15932" width="12.5703125" style="2" customWidth="1"/>
    <col min="15933" max="15933" width="18.5703125" style="2" customWidth="1"/>
    <col min="15934" max="15934" width="15.7109375" style="2" customWidth="1"/>
    <col min="15935" max="15940" width="0" style="2" hidden="1" customWidth="1"/>
    <col min="15941" max="15943" width="11.42578125" style="2" customWidth="1"/>
    <col min="15944" max="15944" width="36.42578125" style="2" customWidth="1"/>
    <col min="15945" max="15950" width="11.42578125" style="2" customWidth="1"/>
    <col min="15951" max="16132" width="11.42578125" style="2"/>
    <col min="16133" max="16133" width="5.85546875" style="2" customWidth="1"/>
    <col min="16134" max="16134" width="20.7109375" style="2" customWidth="1"/>
    <col min="16135" max="16135" width="36.85546875" style="2" customWidth="1"/>
    <col min="16136" max="16136" width="28.7109375" style="2" customWidth="1"/>
    <col min="16137" max="16137" width="13.5703125" style="2" customWidth="1"/>
    <col min="16138" max="16144" width="0" style="2" hidden="1" customWidth="1"/>
    <col min="16145" max="16145" width="17.7109375" style="2" customWidth="1"/>
    <col min="16146" max="16147" width="15.140625" style="2" customWidth="1"/>
    <col min="16148" max="16148" width="16.42578125" style="2" customWidth="1"/>
    <col min="16149" max="16149" width="17.28515625" style="2" customWidth="1"/>
    <col min="16150" max="16150" width="19.85546875" style="2" customWidth="1"/>
    <col min="16151" max="16151" width="14.7109375" style="2" customWidth="1"/>
    <col min="16152" max="16152" width="46" style="2" customWidth="1"/>
    <col min="16153" max="16153" width="39.140625" style="2" customWidth="1"/>
    <col min="16154" max="16155" width="0" style="2" hidden="1" customWidth="1"/>
    <col min="16156" max="16156" width="15.7109375" style="2" customWidth="1"/>
    <col min="16157" max="16163" width="0" style="2" hidden="1" customWidth="1"/>
    <col min="16164" max="16164" width="16.28515625" style="2" customWidth="1"/>
    <col min="16165" max="16165" width="15.85546875" style="2" customWidth="1"/>
    <col min="16166" max="16166" width="16.7109375" style="2" customWidth="1"/>
    <col min="16167" max="16167" width="17.140625" style="2" customWidth="1"/>
    <col min="16168" max="16168" width="12.28515625" style="2" customWidth="1"/>
    <col min="16169" max="16169" width="13" style="2" customWidth="1"/>
    <col min="16170" max="16170" width="17.140625" style="2" customWidth="1"/>
    <col min="16171" max="16171" width="23.7109375" style="2" customWidth="1"/>
    <col min="16172" max="16181" width="0" style="2" hidden="1" customWidth="1"/>
    <col min="16182" max="16183" width="19.5703125" style="2" customWidth="1"/>
    <col min="16184" max="16184" width="13.5703125" style="2" customWidth="1"/>
    <col min="16185" max="16185" width="19.5703125" style="2" customWidth="1"/>
    <col min="16186" max="16186" width="25" style="2" customWidth="1"/>
    <col min="16187" max="16187" width="22.7109375" style="2" customWidth="1"/>
    <col min="16188" max="16188" width="12.5703125" style="2" customWidth="1"/>
    <col min="16189" max="16189" width="18.5703125" style="2" customWidth="1"/>
    <col min="16190" max="16190" width="15.7109375" style="2" customWidth="1"/>
    <col min="16191" max="16196" width="0" style="2" hidden="1" customWidth="1"/>
    <col min="16197" max="16199" width="11.42578125" style="2" customWidth="1"/>
    <col min="16200" max="16200" width="36.42578125" style="2" customWidth="1"/>
    <col min="16201" max="16206" width="11.42578125" style="2" customWidth="1"/>
    <col min="16207" max="16384" width="11.42578125" style="2"/>
  </cols>
  <sheetData>
    <row r="1" spans="1:118" ht="15" customHeight="1" x14ac:dyDescent="0.25"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118" ht="18.75" x14ac:dyDescent="0.25">
      <c r="B2" s="196" t="s">
        <v>34</v>
      </c>
      <c r="C2" s="196"/>
      <c r="D2" s="196"/>
      <c r="E2" s="6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118" ht="18.75" x14ac:dyDescent="0.25">
      <c r="B3" s="196" t="s">
        <v>52</v>
      </c>
      <c r="C3" s="196"/>
      <c r="D3" s="196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"/>
      <c r="Z3" s="6"/>
      <c r="AA3" s="6"/>
      <c r="AB3" s="6"/>
      <c r="AC3" s="6"/>
      <c r="AD3" s="6"/>
      <c r="AE3" s="6"/>
      <c r="AF3" s="6"/>
      <c r="AG3" s="6"/>
      <c r="AH3" s="7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118" ht="18.75" x14ac:dyDescent="0.25">
      <c r="B4" s="196" t="s">
        <v>35</v>
      </c>
      <c r="C4" s="196"/>
      <c r="D4" s="196"/>
      <c r="E4" s="6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"/>
      <c r="Z4" s="6"/>
      <c r="AA4" s="6"/>
      <c r="AB4" s="6"/>
      <c r="AC4" s="6"/>
      <c r="AD4" s="6"/>
      <c r="AE4" s="6"/>
      <c r="AF4" s="6"/>
      <c r="AG4" s="6"/>
      <c r="AH4" s="7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118" ht="18.75" customHeight="1" x14ac:dyDescent="0.3">
      <c r="D5" s="8"/>
      <c r="E5" s="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118" ht="17.25" thickBot="1" x14ac:dyDescent="0.3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18" s="20" customFormat="1" ht="43.5" thickBot="1" x14ac:dyDescent="0.3">
      <c r="A7" s="18"/>
      <c r="B7" s="12" t="s">
        <v>9</v>
      </c>
      <c r="C7" s="13" t="s">
        <v>0</v>
      </c>
      <c r="D7" s="13" t="s">
        <v>10</v>
      </c>
      <c r="E7" s="13" t="s">
        <v>258</v>
      </c>
      <c r="F7" s="13" t="s">
        <v>85</v>
      </c>
      <c r="G7" s="13" t="s">
        <v>86</v>
      </c>
      <c r="H7" s="13" t="s">
        <v>87</v>
      </c>
      <c r="I7" s="13" t="s">
        <v>88</v>
      </c>
      <c r="J7" s="13" t="s">
        <v>89</v>
      </c>
      <c r="K7" s="13" t="s">
        <v>150</v>
      </c>
      <c r="L7" s="13" t="s">
        <v>98</v>
      </c>
      <c r="M7" s="29" t="s">
        <v>46</v>
      </c>
      <c r="N7" s="14" t="s">
        <v>121</v>
      </c>
      <c r="O7" s="15" t="s">
        <v>11</v>
      </c>
      <c r="P7" s="15" t="s">
        <v>12</v>
      </c>
      <c r="Q7" s="15" t="s">
        <v>13</v>
      </c>
      <c r="R7" s="15" t="s">
        <v>14</v>
      </c>
      <c r="S7" s="21" t="s">
        <v>15</v>
      </c>
      <c r="T7" s="22" t="s">
        <v>1</v>
      </c>
      <c r="U7" s="16" t="s">
        <v>2</v>
      </c>
      <c r="V7" s="17" t="s">
        <v>5</v>
      </c>
      <c r="W7" s="17" t="s">
        <v>6</v>
      </c>
      <c r="X7" s="17" t="s">
        <v>7</v>
      </c>
      <c r="Y7" s="17" t="s">
        <v>8</v>
      </c>
      <c r="Z7" s="17" t="s">
        <v>90</v>
      </c>
      <c r="AA7" s="17" t="s">
        <v>3</v>
      </c>
      <c r="AB7" s="17" t="s">
        <v>96</v>
      </c>
      <c r="AC7" s="17" t="s">
        <v>86</v>
      </c>
      <c r="AD7" s="17" t="s">
        <v>87</v>
      </c>
      <c r="AE7" s="17" t="s">
        <v>88</v>
      </c>
      <c r="AF7" s="17" t="s">
        <v>89</v>
      </c>
      <c r="AG7" s="17" t="s">
        <v>150</v>
      </c>
      <c r="AH7" s="17" t="s">
        <v>98</v>
      </c>
      <c r="AI7" s="17" t="s">
        <v>121</v>
      </c>
      <c r="AJ7" s="17" t="s">
        <v>122</v>
      </c>
      <c r="AK7" s="17" t="s">
        <v>123</v>
      </c>
      <c r="AL7" s="17" t="s">
        <v>124</v>
      </c>
      <c r="AM7" s="17" t="s">
        <v>125</v>
      </c>
      <c r="AN7" s="17" t="s">
        <v>126</v>
      </c>
      <c r="AO7" s="17" t="s">
        <v>127</v>
      </c>
      <c r="AP7" s="17" t="s">
        <v>128</v>
      </c>
      <c r="AQ7" s="17" t="s">
        <v>129</v>
      </c>
      <c r="AR7" s="17" t="s">
        <v>130</v>
      </c>
      <c r="AS7" s="17" t="s">
        <v>131</v>
      </c>
      <c r="AT7" s="17" t="s">
        <v>132</v>
      </c>
      <c r="AU7" s="17" t="s">
        <v>133</v>
      </c>
      <c r="AV7" s="17" t="s">
        <v>134</v>
      </c>
      <c r="AW7" s="17" t="s">
        <v>151</v>
      </c>
      <c r="AX7" s="17" t="s">
        <v>136</v>
      </c>
      <c r="AY7" s="17" t="s">
        <v>137</v>
      </c>
      <c r="AZ7" s="17" t="s">
        <v>138</v>
      </c>
      <c r="BA7" s="17" t="s">
        <v>139</v>
      </c>
      <c r="BB7" s="15" t="str">
        <f>+O7</f>
        <v>LÍNEA ESTRATÉGICA</v>
      </c>
      <c r="BC7" s="15" t="s">
        <v>13</v>
      </c>
      <c r="BD7" s="15" t="s">
        <v>14</v>
      </c>
      <c r="BE7" s="15" t="s">
        <v>18</v>
      </c>
      <c r="BF7" s="17" t="s">
        <v>19</v>
      </c>
      <c r="BG7" s="17" t="s">
        <v>20</v>
      </c>
      <c r="BH7" s="17" t="s">
        <v>21</v>
      </c>
      <c r="BI7" s="17" t="s">
        <v>16</v>
      </c>
      <c r="BJ7" s="17" t="s">
        <v>17</v>
      </c>
      <c r="BK7" s="12" t="s">
        <v>86</v>
      </c>
      <c r="BL7" s="13" t="s">
        <v>87</v>
      </c>
      <c r="BM7" s="13" t="s">
        <v>88</v>
      </c>
      <c r="BN7" s="13" t="s">
        <v>89</v>
      </c>
      <c r="BO7" s="13" t="s">
        <v>150</v>
      </c>
      <c r="BP7" s="14" t="s">
        <v>98</v>
      </c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</row>
    <row r="8" spans="1:118" s="9" customFormat="1" ht="93" customHeight="1" thickBot="1" x14ac:dyDescent="0.3">
      <c r="A8" s="1"/>
      <c r="B8" s="60"/>
      <c r="C8" s="60"/>
      <c r="D8" s="61"/>
      <c r="E8" s="61"/>
      <c r="F8" s="49"/>
      <c r="G8" s="49"/>
      <c r="H8" s="49"/>
      <c r="I8" s="49"/>
      <c r="J8" s="49"/>
      <c r="O8" s="216" t="s">
        <v>154</v>
      </c>
      <c r="P8" s="219">
        <v>45</v>
      </c>
      <c r="Q8" s="222" t="s">
        <v>153</v>
      </c>
      <c r="R8" s="222" t="s">
        <v>155</v>
      </c>
      <c r="V8" s="215">
        <v>4503001</v>
      </c>
      <c r="W8" s="71" t="s">
        <v>156</v>
      </c>
      <c r="X8" s="59">
        <v>450300100</v>
      </c>
      <c r="Y8" s="71" t="s">
        <v>157</v>
      </c>
      <c r="Z8" s="59">
        <v>1</v>
      </c>
      <c r="AB8" s="44">
        <v>1</v>
      </c>
      <c r="AC8" s="49"/>
      <c r="AD8" s="49"/>
      <c r="AE8" s="49"/>
      <c r="AF8" s="49"/>
      <c r="AG8" s="49"/>
      <c r="AH8" s="52"/>
      <c r="AI8" s="49"/>
      <c r="AJ8" s="49"/>
      <c r="AK8" s="49"/>
      <c r="AL8" s="49"/>
      <c r="AM8" s="49"/>
      <c r="AN8" s="49"/>
      <c r="AO8" s="49"/>
      <c r="AP8" s="49"/>
      <c r="AQ8" s="75">
        <f>+SUM(AJ8:AP8)</f>
        <v>0</v>
      </c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50"/>
      <c r="BG8" s="212" t="s">
        <v>176</v>
      </c>
      <c r="BH8" s="213">
        <v>843</v>
      </c>
      <c r="BI8" s="49"/>
      <c r="BJ8" s="213">
        <v>674</v>
      </c>
      <c r="BK8" s="49"/>
      <c r="BL8" s="49"/>
      <c r="BM8" s="49"/>
      <c r="BN8" s="49"/>
      <c r="BO8" s="49"/>
      <c r="BP8" s="49"/>
    </row>
    <row r="9" spans="1:118" s="9" customFormat="1" ht="68.25" thickBot="1" x14ac:dyDescent="0.3">
      <c r="A9" s="1"/>
      <c r="B9" s="60"/>
      <c r="C9" s="60"/>
      <c r="D9" s="61"/>
      <c r="E9" s="61"/>
      <c r="F9" s="49"/>
      <c r="G9" s="49"/>
      <c r="H9" s="49"/>
      <c r="I9" s="49"/>
      <c r="J9" s="49"/>
      <c r="O9" s="217"/>
      <c r="P9" s="220"/>
      <c r="Q9" s="223"/>
      <c r="R9" s="223"/>
      <c r="V9" s="215"/>
      <c r="W9" s="71"/>
      <c r="X9" s="59"/>
      <c r="Y9" s="71" t="s">
        <v>158</v>
      </c>
      <c r="Z9" s="59">
        <v>1</v>
      </c>
      <c r="AB9" s="44">
        <v>1</v>
      </c>
      <c r="AC9" s="49"/>
      <c r="AD9" s="49"/>
      <c r="AE9" s="49"/>
      <c r="AF9" s="49"/>
      <c r="AG9" s="49"/>
      <c r="AH9" s="52"/>
      <c r="AI9" s="49"/>
      <c r="AJ9" s="49"/>
      <c r="AK9" s="49"/>
      <c r="AL9" s="49"/>
      <c r="AM9" s="49"/>
      <c r="AN9" s="49"/>
      <c r="AO9" s="49"/>
      <c r="AP9" s="49"/>
      <c r="AQ9" s="75">
        <f t="shared" ref="AQ9:AQ22" si="0">+SUM(AJ9:AP9)</f>
        <v>0</v>
      </c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50"/>
      <c r="BG9" s="212"/>
      <c r="BH9" s="213"/>
      <c r="BI9" s="49"/>
      <c r="BJ9" s="213"/>
      <c r="BK9" s="49"/>
      <c r="BL9" s="49"/>
      <c r="BM9" s="49"/>
      <c r="BN9" s="49"/>
      <c r="BO9" s="49"/>
      <c r="BP9" s="49"/>
    </row>
    <row r="10" spans="1:118" s="9" customFormat="1" ht="60" customHeight="1" thickBot="1" x14ac:dyDescent="0.3">
      <c r="A10" s="1"/>
      <c r="B10" s="60"/>
      <c r="C10" s="60"/>
      <c r="D10" s="61"/>
      <c r="E10" s="61"/>
      <c r="F10" s="49"/>
      <c r="G10" s="49"/>
      <c r="H10" s="49"/>
      <c r="I10" s="49"/>
      <c r="J10" s="49"/>
      <c r="O10" s="217"/>
      <c r="P10" s="220"/>
      <c r="Q10" s="223"/>
      <c r="R10" s="223"/>
      <c r="V10" s="215"/>
      <c r="W10" s="45" t="s">
        <v>159</v>
      </c>
      <c r="X10" s="59"/>
      <c r="Y10" s="45" t="s">
        <v>160</v>
      </c>
      <c r="Z10" s="46">
        <v>4</v>
      </c>
      <c r="AB10" s="44">
        <v>1</v>
      </c>
      <c r="AC10" s="49"/>
      <c r="AD10" s="49"/>
      <c r="AE10" s="49"/>
      <c r="AF10" s="49"/>
      <c r="AG10" s="49"/>
      <c r="AH10" s="52"/>
      <c r="AI10" s="49"/>
      <c r="AJ10" s="49"/>
      <c r="AK10" s="49"/>
      <c r="AL10" s="49"/>
      <c r="AM10" s="49"/>
      <c r="AN10" s="49"/>
      <c r="AO10" s="49"/>
      <c r="AP10" s="49"/>
      <c r="AQ10" s="75">
        <f t="shared" si="0"/>
        <v>0</v>
      </c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50"/>
      <c r="BG10" s="212"/>
      <c r="BH10" s="213"/>
      <c r="BI10" s="49"/>
      <c r="BJ10" s="213"/>
      <c r="BK10" s="49"/>
      <c r="BL10" s="49"/>
      <c r="BM10" s="49"/>
      <c r="BN10" s="49"/>
      <c r="BO10" s="49"/>
      <c r="BP10" s="49"/>
    </row>
    <row r="11" spans="1:118" s="9" customFormat="1" ht="39.75" customHeight="1" thickBot="1" x14ac:dyDescent="0.3">
      <c r="A11" s="1"/>
      <c r="B11" s="60"/>
      <c r="C11" s="60"/>
      <c r="D11" s="61"/>
      <c r="E11" s="61"/>
      <c r="F11" s="49"/>
      <c r="G11" s="49"/>
      <c r="H11" s="49"/>
      <c r="I11" s="49"/>
      <c r="J11" s="49"/>
      <c r="O11" s="217"/>
      <c r="P11" s="220"/>
      <c r="Q11" s="223"/>
      <c r="R11" s="223"/>
      <c r="V11" s="215">
        <v>4503002</v>
      </c>
      <c r="W11" s="71" t="s">
        <v>37</v>
      </c>
      <c r="X11" s="59">
        <v>450300200</v>
      </c>
      <c r="Y11" s="71" t="s">
        <v>31</v>
      </c>
      <c r="Z11" s="74">
        <v>1200</v>
      </c>
      <c r="AB11" s="44">
        <v>300</v>
      </c>
      <c r="AC11" s="49"/>
      <c r="AD11" s="49"/>
      <c r="AE11" s="49"/>
      <c r="AF11" s="49"/>
      <c r="AG11" s="49"/>
      <c r="AH11" s="52"/>
      <c r="AI11" s="49"/>
      <c r="AJ11" s="49"/>
      <c r="AK11" s="49"/>
      <c r="AL11" s="49"/>
      <c r="AM11" s="49"/>
      <c r="AN11" s="49"/>
      <c r="AO11" s="49"/>
      <c r="AP11" s="49"/>
      <c r="AQ11" s="75">
        <f t="shared" si="0"/>
        <v>0</v>
      </c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50"/>
      <c r="BG11" s="212"/>
      <c r="BH11" s="213"/>
      <c r="BI11" s="49"/>
      <c r="BJ11" s="213"/>
      <c r="BK11" s="49"/>
      <c r="BL11" s="49"/>
      <c r="BM11" s="49"/>
      <c r="BN11" s="49"/>
      <c r="BO11" s="49"/>
      <c r="BP11" s="49"/>
    </row>
    <row r="12" spans="1:118" s="9" customFormat="1" ht="63" customHeight="1" thickBot="1" x14ac:dyDescent="0.3">
      <c r="A12" s="1"/>
      <c r="B12" s="60"/>
      <c r="C12" s="60"/>
      <c r="D12" s="61"/>
      <c r="E12" s="61"/>
      <c r="F12" s="49"/>
      <c r="G12" s="49"/>
      <c r="H12" s="49"/>
      <c r="I12" s="49"/>
      <c r="J12" s="49"/>
      <c r="O12" s="217"/>
      <c r="P12" s="220"/>
      <c r="Q12" s="223"/>
      <c r="R12" s="223"/>
      <c r="V12" s="215"/>
      <c r="W12" s="45" t="s">
        <v>161</v>
      </c>
      <c r="X12" s="59"/>
      <c r="Y12" s="45" t="s">
        <v>162</v>
      </c>
      <c r="Z12" s="46">
        <v>800</v>
      </c>
      <c r="AB12" s="44">
        <v>200</v>
      </c>
      <c r="AC12" s="49"/>
      <c r="AD12" s="49"/>
      <c r="AE12" s="49"/>
      <c r="AF12" s="49"/>
      <c r="AG12" s="49"/>
      <c r="AH12" s="52"/>
      <c r="AI12" s="49"/>
      <c r="AJ12" s="49"/>
      <c r="AK12" s="49"/>
      <c r="AL12" s="49"/>
      <c r="AM12" s="49"/>
      <c r="AN12" s="49"/>
      <c r="AO12" s="49"/>
      <c r="AP12" s="49"/>
      <c r="AQ12" s="75">
        <f t="shared" si="0"/>
        <v>0</v>
      </c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50"/>
      <c r="BG12" s="212"/>
      <c r="BH12" s="213"/>
      <c r="BI12" s="49"/>
      <c r="BJ12" s="213"/>
      <c r="BK12" s="49"/>
      <c r="BL12" s="49"/>
      <c r="BM12" s="49"/>
      <c r="BN12" s="49"/>
      <c r="BO12" s="49"/>
      <c r="BP12" s="49"/>
    </row>
    <row r="13" spans="1:118" s="9" customFormat="1" ht="36" customHeight="1" thickBot="1" x14ac:dyDescent="0.3">
      <c r="A13" s="1"/>
      <c r="B13" s="60"/>
      <c r="C13" s="60"/>
      <c r="D13" s="61"/>
      <c r="E13" s="61"/>
      <c r="F13" s="49"/>
      <c r="G13" s="49"/>
      <c r="H13" s="49"/>
      <c r="I13" s="49"/>
      <c r="J13" s="49"/>
      <c r="O13" s="217"/>
      <c r="P13" s="220"/>
      <c r="Q13" s="223"/>
      <c r="R13" s="223"/>
      <c r="V13" s="215">
        <v>4503004</v>
      </c>
      <c r="W13" s="71" t="s">
        <v>163</v>
      </c>
      <c r="X13" s="59">
        <v>450300400</v>
      </c>
      <c r="Y13" s="71" t="s">
        <v>164</v>
      </c>
      <c r="Z13" s="72">
        <v>4</v>
      </c>
      <c r="AB13" s="44">
        <v>1</v>
      </c>
      <c r="AC13" s="49"/>
      <c r="AD13" s="49"/>
      <c r="AE13" s="49"/>
      <c r="AF13" s="49"/>
      <c r="AG13" s="49"/>
      <c r="AH13" s="52"/>
      <c r="AI13" s="49"/>
      <c r="AJ13" s="49"/>
      <c r="AK13" s="49"/>
      <c r="AL13" s="49"/>
      <c r="AM13" s="49"/>
      <c r="AN13" s="49"/>
      <c r="AO13" s="49"/>
      <c r="AP13" s="49"/>
      <c r="AQ13" s="75">
        <f t="shared" si="0"/>
        <v>0</v>
      </c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50"/>
      <c r="BG13" s="212"/>
      <c r="BH13" s="213"/>
      <c r="BI13" s="49"/>
      <c r="BJ13" s="213"/>
      <c r="BK13" s="49"/>
      <c r="BL13" s="49"/>
      <c r="BM13" s="49"/>
      <c r="BN13" s="49"/>
      <c r="BO13" s="49"/>
      <c r="BP13" s="49"/>
    </row>
    <row r="14" spans="1:118" s="9" customFormat="1" ht="51.75" customHeight="1" thickBot="1" x14ac:dyDescent="0.3">
      <c r="A14" s="1"/>
      <c r="B14" s="49"/>
      <c r="C14" s="49"/>
      <c r="D14" s="50"/>
      <c r="E14" s="50"/>
      <c r="F14" s="49"/>
      <c r="G14" s="49"/>
      <c r="H14" s="49"/>
      <c r="I14" s="49"/>
      <c r="J14" s="49"/>
      <c r="O14" s="217"/>
      <c r="P14" s="220"/>
      <c r="Q14" s="223"/>
      <c r="R14" s="223"/>
      <c r="V14" s="215"/>
      <c r="W14" s="45" t="s">
        <v>165</v>
      </c>
      <c r="X14" s="59"/>
      <c r="Y14" s="45" t="s">
        <v>166</v>
      </c>
      <c r="Z14" s="46">
        <v>1</v>
      </c>
      <c r="AB14" s="44">
        <v>1</v>
      </c>
      <c r="AC14" s="49"/>
      <c r="AD14" s="49"/>
      <c r="AE14" s="49"/>
      <c r="AF14" s="49"/>
      <c r="AG14" s="49"/>
      <c r="AH14" s="52"/>
      <c r="AI14" s="49"/>
      <c r="AJ14" s="49"/>
      <c r="AK14" s="49"/>
      <c r="AL14" s="49"/>
      <c r="AM14" s="49"/>
      <c r="AN14" s="49"/>
      <c r="AO14" s="49"/>
      <c r="AP14" s="49"/>
      <c r="AQ14" s="75">
        <f t="shared" si="0"/>
        <v>0</v>
      </c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212"/>
      <c r="BH14" s="213"/>
      <c r="BI14" s="49"/>
      <c r="BJ14" s="213"/>
      <c r="BK14" s="49"/>
      <c r="BL14" s="49"/>
      <c r="BM14" s="49"/>
      <c r="BN14" s="49"/>
      <c r="BO14" s="49"/>
      <c r="BP14" s="49"/>
    </row>
    <row r="15" spans="1:118" s="9" customFormat="1" ht="82.5" customHeight="1" thickBot="1" x14ac:dyDescent="0.3">
      <c r="A15" s="1"/>
      <c r="B15" s="49"/>
      <c r="C15" s="49"/>
      <c r="D15" s="50"/>
      <c r="E15" s="50"/>
      <c r="F15" s="49"/>
      <c r="G15" s="49"/>
      <c r="H15" s="49"/>
      <c r="I15" s="49"/>
      <c r="J15" s="49"/>
      <c r="O15" s="217"/>
      <c r="P15" s="220"/>
      <c r="Q15" s="223"/>
      <c r="R15" s="223"/>
      <c r="V15" s="215"/>
      <c r="W15" s="45" t="s">
        <v>167</v>
      </c>
      <c r="X15" s="59"/>
      <c r="Y15" s="45" t="s">
        <v>168</v>
      </c>
      <c r="Z15" s="51">
        <v>4</v>
      </c>
      <c r="AB15" s="44">
        <v>1</v>
      </c>
      <c r="AC15" s="49"/>
      <c r="AD15" s="49"/>
      <c r="AE15" s="49"/>
      <c r="AF15" s="49"/>
      <c r="AG15" s="49"/>
      <c r="AH15" s="52"/>
      <c r="AI15" s="49"/>
      <c r="AJ15" s="49"/>
      <c r="AK15" s="49"/>
      <c r="AL15" s="49"/>
      <c r="AM15" s="49"/>
      <c r="AN15" s="49"/>
      <c r="AO15" s="49"/>
      <c r="AP15" s="49"/>
      <c r="AQ15" s="75">
        <f t="shared" si="0"/>
        <v>0</v>
      </c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50"/>
      <c r="BG15" s="212"/>
      <c r="BH15" s="213"/>
      <c r="BI15" s="49"/>
      <c r="BJ15" s="213"/>
      <c r="BK15" s="49"/>
      <c r="BL15" s="49"/>
      <c r="BM15" s="49"/>
      <c r="BN15" s="49"/>
      <c r="BO15" s="49"/>
      <c r="BP15" s="49"/>
    </row>
    <row r="16" spans="1:118" s="9" customFormat="1" ht="79.5" customHeight="1" thickBot="1" x14ac:dyDescent="0.3">
      <c r="A16" s="1"/>
      <c r="B16" s="49"/>
      <c r="C16" s="49"/>
      <c r="D16" s="50"/>
      <c r="E16" s="50"/>
      <c r="F16" s="49"/>
      <c r="G16" s="49"/>
      <c r="H16" s="49"/>
      <c r="I16" s="49"/>
      <c r="J16" s="49"/>
      <c r="O16" s="217"/>
      <c r="P16" s="220"/>
      <c r="Q16" s="223"/>
      <c r="R16" s="223"/>
      <c r="V16" s="215"/>
      <c r="W16" s="45" t="s">
        <v>169</v>
      </c>
      <c r="X16" s="72"/>
      <c r="Y16" s="45" t="s">
        <v>170</v>
      </c>
      <c r="Z16" s="51">
        <v>120296471</v>
      </c>
      <c r="AB16" s="51">
        <f>+Z16/4</f>
        <v>30074117.75</v>
      </c>
      <c r="AC16" s="49"/>
      <c r="AD16" s="49"/>
      <c r="AE16" s="49"/>
      <c r="AF16" s="49"/>
      <c r="AG16" s="49"/>
      <c r="AH16" s="52"/>
      <c r="AI16" s="49"/>
      <c r="AJ16" s="49"/>
      <c r="AK16" s="49"/>
      <c r="AL16" s="49"/>
      <c r="AM16" s="49"/>
      <c r="AN16" s="49"/>
      <c r="AO16" s="49"/>
      <c r="AP16" s="49"/>
      <c r="AQ16" s="75">
        <f t="shared" si="0"/>
        <v>0</v>
      </c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50"/>
      <c r="BG16" s="212"/>
      <c r="BH16" s="213"/>
      <c r="BI16" s="49"/>
      <c r="BJ16" s="213"/>
      <c r="BK16" s="49"/>
      <c r="BL16" s="49"/>
      <c r="BM16" s="49"/>
      <c r="BN16" s="49"/>
      <c r="BO16" s="49"/>
      <c r="BP16" s="49"/>
    </row>
    <row r="17" spans="1:68" s="9" customFormat="1" ht="64.5" customHeight="1" thickBot="1" x14ac:dyDescent="0.3">
      <c r="A17" s="1"/>
      <c r="B17" s="49"/>
      <c r="C17" s="49"/>
      <c r="D17" s="50"/>
      <c r="E17" s="50"/>
      <c r="F17" s="49"/>
      <c r="G17" s="49"/>
      <c r="H17" s="49"/>
      <c r="I17" s="49"/>
      <c r="J17" s="49"/>
      <c r="O17" s="217"/>
      <c r="P17" s="220"/>
      <c r="Q17" s="223"/>
      <c r="R17" s="223"/>
      <c r="V17" s="215"/>
      <c r="W17" s="45" t="s">
        <v>171</v>
      </c>
      <c r="X17" s="59"/>
      <c r="Y17" s="45" t="s">
        <v>32</v>
      </c>
      <c r="Z17" s="46">
        <v>30</v>
      </c>
      <c r="AB17" s="44">
        <v>8</v>
      </c>
      <c r="AC17" s="49"/>
      <c r="AD17" s="49"/>
      <c r="AE17" s="49"/>
      <c r="AF17" s="49"/>
      <c r="AG17" s="49"/>
      <c r="AH17" s="52"/>
      <c r="AI17" s="49"/>
      <c r="AJ17" s="49"/>
      <c r="AK17" s="49"/>
      <c r="AL17" s="49"/>
      <c r="AM17" s="49"/>
      <c r="AN17" s="49"/>
      <c r="AO17" s="49"/>
      <c r="AP17" s="49"/>
      <c r="AQ17" s="75">
        <f t="shared" si="0"/>
        <v>0</v>
      </c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0"/>
      <c r="BG17" s="212"/>
      <c r="BH17" s="213"/>
      <c r="BI17" s="49"/>
      <c r="BJ17" s="213"/>
      <c r="BK17" s="49"/>
      <c r="BL17" s="49"/>
      <c r="BM17" s="49"/>
      <c r="BN17" s="49"/>
      <c r="BO17" s="49"/>
      <c r="BP17" s="49"/>
    </row>
    <row r="18" spans="1:68" s="9" customFormat="1" ht="51" customHeight="1" thickBot="1" x14ac:dyDescent="0.3">
      <c r="A18" s="1"/>
      <c r="B18" s="49"/>
      <c r="C18" s="49"/>
      <c r="D18" s="50"/>
      <c r="E18" s="50"/>
      <c r="F18" s="49"/>
      <c r="G18" s="49"/>
      <c r="H18" s="49"/>
      <c r="I18" s="49"/>
      <c r="J18" s="49"/>
      <c r="O18" s="217"/>
      <c r="P18" s="220"/>
      <c r="Q18" s="223"/>
      <c r="R18" s="223"/>
      <c r="V18" s="215"/>
      <c r="W18" s="53" t="s">
        <v>172</v>
      </c>
      <c r="X18" s="59"/>
      <c r="Y18" s="71" t="s">
        <v>38</v>
      </c>
      <c r="Z18" s="59">
        <v>3</v>
      </c>
      <c r="AB18" s="44">
        <v>1</v>
      </c>
      <c r="AC18" s="49"/>
      <c r="AD18" s="49"/>
      <c r="AE18" s="49"/>
      <c r="AF18" s="49"/>
      <c r="AG18" s="49"/>
      <c r="AH18" s="52"/>
      <c r="AI18" s="49"/>
      <c r="AJ18" s="49"/>
      <c r="AK18" s="49"/>
      <c r="AL18" s="49"/>
      <c r="AM18" s="49"/>
      <c r="AN18" s="49"/>
      <c r="AO18" s="49"/>
      <c r="AP18" s="49"/>
      <c r="AQ18" s="75">
        <f t="shared" si="0"/>
        <v>0</v>
      </c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50"/>
      <c r="BG18" s="212"/>
      <c r="BH18" s="213"/>
      <c r="BI18" s="49"/>
      <c r="BJ18" s="213"/>
      <c r="BK18" s="49"/>
      <c r="BL18" s="49"/>
      <c r="BM18" s="49"/>
      <c r="BN18" s="49"/>
      <c r="BO18" s="49"/>
      <c r="BP18" s="49"/>
    </row>
    <row r="19" spans="1:68" s="9" customFormat="1" ht="52.5" customHeight="1" thickBot="1" x14ac:dyDescent="0.3">
      <c r="A19" s="1"/>
      <c r="B19" s="49"/>
      <c r="C19" s="49"/>
      <c r="D19" s="50"/>
      <c r="E19" s="50"/>
      <c r="F19" s="49"/>
      <c r="G19" s="49"/>
      <c r="H19" s="49"/>
      <c r="I19" s="49"/>
      <c r="J19" s="49"/>
      <c r="O19" s="217"/>
      <c r="P19" s="220"/>
      <c r="Q19" s="223"/>
      <c r="R19" s="223"/>
      <c r="V19" s="59">
        <v>4503006</v>
      </c>
      <c r="W19" s="73" t="s">
        <v>173</v>
      </c>
      <c r="X19" s="72">
        <v>450300600</v>
      </c>
      <c r="Y19" s="73" t="s">
        <v>173</v>
      </c>
      <c r="Z19" s="72">
        <v>1</v>
      </c>
      <c r="AB19" s="44">
        <v>1</v>
      </c>
      <c r="AC19" s="49"/>
      <c r="AD19" s="49"/>
      <c r="AE19" s="49"/>
      <c r="AF19" s="49"/>
      <c r="AG19" s="49"/>
      <c r="AH19" s="52"/>
      <c r="AI19" s="49"/>
      <c r="AJ19" s="49"/>
      <c r="AK19" s="49"/>
      <c r="AL19" s="49"/>
      <c r="AM19" s="49"/>
      <c r="AN19" s="49"/>
      <c r="AO19" s="49"/>
      <c r="AP19" s="49"/>
      <c r="AQ19" s="75">
        <f t="shared" si="0"/>
        <v>0</v>
      </c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50"/>
      <c r="BG19" s="212"/>
      <c r="BH19" s="213"/>
      <c r="BI19" s="49"/>
      <c r="BJ19" s="213"/>
      <c r="BK19" s="49"/>
      <c r="BL19" s="49"/>
      <c r="BM19" s="49"/>
      <c r="BN19" s="49"/>
      <c r="BO19" s="49"/>
      <c r="BP19" s="49"/>
    </row>
    <row r="20" spans="1:68" s="9" customFormat="1" ht="31.5" customHeight="1" thickBot="1" x14ac:dyDescent="0.3">
      <c r="A20" s="1"/>
      <c r="B20" s="49"/>
      <c r="C20" s="49"/>
      <c r="D20" s="50"/>
      <c r="E20" s="50"/>
      <c r="F20" s="49"/>
      <c r="G20" s="49"/>
      <c r="H20" s="49"/>
      <c r="I20" s="49"/>
      <c r="J20" s="49"/>
      <c r="O20" s="217"/>
      <c r="P20" s="220"/>
      <c r="Q20" s="223"/>
      <c r="R20" s="223"/>
      <c r="V20" s="215">
        <v>4503012</v>
      </c>
      <c r="W20" s="212" t="s">
        <v>44</v>
      </c>
      <c r="X20" s="59">
        <v>450301200</v>
      </c>
      <c r="Y20" s="71" t="s">
        <v>45</v>
      </c>
      <c r="Z20" s="72">
        <v>120</v>
      </c>
      <c r="AB20" s="44">
        <f>+Z20/4</f>
        <v>30</v>
      </c>
      <c r="AC20" s="49"/>
      <c r="AD20" s="49"/>
      <c r="AE20" s="49"/>
      <c r="AF20" s="49"/>
      <c r="AG20" s="49"/>
      <c r="AH20" s="52"/>
      <c r="AI20" s="49"/>
      <c r="AJ20" s="49"/>
      <c r="AK20" s="49"/>
      <c r="AL20" s="49"/>
      <c r="AM20" s="49"/>
      <c r="AN20" s="49"/>
      <c r="AO20" s="49"/>
      <c r="AP20" s="49"/>
      <c r="AQ20" s="75">
        <f t="shared" si="0"/>
        <v>0</v>
      </c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50"/>
      <c r="BG20" s="212" t="s">
        <v>177</v>
      </c>
      <c r="BH20" s="214">
        <v>300</v>
      </c>
      <c r="BI20" s="49"/>
      <c r="BJ20" s="213">
        <v>250</v>
      </c>
      <c r="BK20" s="49"/>
      <c r="BL20" s="49"/>
      <c r="BM20" s="49"/>
      <c r="BN20" s="49"/>
      <c r="BO20" s="49"/>
      <c r="BP20" s="49"/>
    </row>
    <row r="21" spans="1:68" s="9" customFormat="1" ht="41.25" thickBot="1" x14ac:dyDescent="0.3">
      <c r="A21" s="1"/>
      <c r="B21" s="49"/>
      <c r="C21" s="49"/>
      <c r="D21" s="50"/>
      <c r="E21" s="50"/>
      <c r="F21" s="49"/>
      <c r="G21" s="49"/>
      <c r="H21" s="49"/>
      <c r="I21" s="49"/>
      <c r="J21" s="49"/>
      <c r="O21" s="217"/>
      <c r="P21" s="220"/>
      <c r="Q21" s="223"/>
      <c r="R21" s="223"/>
      <c r="V21" s="215"/>
      <c r="W21" s="212"/>
      <c r="X21" s="59">
        <v>450301201</v>
      </c>
      <c r="Y21" s="71" t="s">
        <v>174</v>
      </c>
      <c r="Z21" s="72">
        <v>40</v>
      </c>
      <c r="AB21" s="44">
        <v>10</v>
      </c>
      <c r="AC21" s="49"/>
      <c r="AD21" s="49"/>
      <c r="AE21" s="49"/>
      <c r="AF21" s="49"/>
      <c r="AG21" s="49"/>
      <c r="AH21" s="52"/>
      <c r="AI21" s="49"/>
      <c r="AJ21" s="49"/>
      <c r="AK21" s="49"/>
      <c r="AL21" s="49"/>
      <c r="AM21" s="49"/>
      <c r="AN21" s="49"/>
      <c r="AO21" s="49"/>
      <c r="AP21" s="49"/>
      <c r="AQ21" s="75">
        <f t="shared" si="0"/>
        <v>0</v>
      </c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50"/>
      <c r="BG21" s="212"/>
      <c r="BH21" s="214"/>
      <c r="BI21" s="49"/>
      <c r="BJ21" s="213"/>
      <c r="BK21" s="49"/>
      <c r="BL21" s="49"/>
      <c r="BM21" s="49"/>
      <c r="BN21" s="49"/>
      <c r="BO21" s="49"/>
      <c r="BP21" s="49"/>
    </row>
    <row r="22" spans="1:68" s="9" customFormat="1" ht="37.5" customHeight="1" thickBot="1" x14ac:dyDescent="0.3">
      <c r="A22" s="1"/>
      <c r="B22" s="49"/>
      <c r="C22" s="49"/>
      <c r="D22" s="50"/>
      <c r="E22" s="50"/>
      <c r="F22" s="49"/>
      <c r="G22" s="49"/>
      <c r="H22" s="49"/>
      <c r="I22" s="49"/>
      <c r="J22" s="49"/>
      <c r="O22" s="218"/>
      <c r="P22" s="221"/>
      <c r="Q22" s="224"/>
      <c r="R22" s="224"/>
      <c r="V22" s="215"/>
      <c r="W22" s="212"/>
      <c r="X22" s="59">
        <v>450301205</v>
      </c>
      <c r="Y22" s="71" t="s">
        <v>175</v>
      </c>
      <c r="Z22" s="59">
        <v>4</v>
      </c>
      <c r="AB22" s="44">
        <v>1</v>
      </c>
      <c r="AC22" s="49"/>
      <c r="AD22" s="49"/>
      <c r="AE22" s="49"/>
      <c r="AF22" s="49"/>
      <c r="AG22" s="49"/>
      <c r="AH22" s="52"/>
      <c r="AI22" s="49"/>
      <c r="AJ22" s="49"/>
      <c r="AK22" s="49"/>
      <c r="AL22" s="49"/>
      <c r="AM22" s="49"/>
      <c r="AN22" s="49"/>
      <c r="AO22" s="49"/>
      <c r="AP22" s="49"/>
      <c r="AQ22" s="75">
        <f t="shared" si="0"/>
        <v>0</v>
      </c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50"/>
      <c r="BG22" s="212"/>
      <c r="BH22" s="214"/>
      <c r="BI22" s="49"/>
      <c r="BJ22" s="213"/>
      <c r="BK22" s="49"/>
      <c r="BL22" s="49"/>
      <c r="BM22" s="49"/>
      <c r="BN22" s="49"/>
      <c r="BO22" s="49"/>
      <c r="BP22" s="49"/>
    </row>
    <row r="23" spans="1:68" s="9" customFormat="1" x14ac:dyDescent="0.25">
      <c r="A23" s="1"/>
      <c r="D23" s="11"/>
      <c r="E23" s="11"/>
      <c r="AH23" s="10"/>
      <c r="BF23" s="11"/>
      <c r="BG23" s="11"/>
    </row>
    <row r="24" spans="1:68" s="9" customFormat="1" x14ac:dyDescent="0.25">
      <c r="A24" s="1"/>
      <c r="D24" s="11"/>
      <c r="E24" s="11"/>
      <c r="AH24" s="10"/>
      <c r="BF24" s="11"/>
      <c r="BG24" s="11"/>
    </row>
    <row r="25" spans="1:68" s="9" customFormat="1" x14ac:dyDescent="0.25">
      <c r="A25" s="1"/>
      <c r="D25" s="11"/>
      <c r="E25" s="11"/>
      <c r="AH25" s="10"/>
      <c r="BF25" s="11"/>
      <c r="BG25" s="11"/>
    </row>
    <row r="26" spans="1:68" s="9" customFormat="1" x14ac:dyDescent="0.25">
      <c r="A26" s="1"/>
      <c r="D26" s="11"/>
      <c r="E26" s="11"/>
      <c r="AH26" s="10"/>
      <c r="BF26" s="11"/>
      <c r="BG26" s="11"/>
    </row>
    <row r="27" spans="1:68" s="9" customFormat="1" x14ac:dyDescent="0.25">
      <c r="A27" s="1"/>
      <c r="D27" s="11"/>
      <c r="E27" s="11"/>
      <c r="AH27" s="10"/>
      <c r="BF27" s="11"/>
      <c r="BG27" s="11"/>
    </row>
    <row r="28" spans="1:68" s="9" customFormat="1" x14ac:dyDescent="0.25">
      <c r="A28" s="1"/>
      <c r="D28" s="11"/>
      <c r="E28" s="11"/>
      <c r="AH28" s="10"/>
      <c r="BF28" s="11"/>
      <c r="BG28" s="11"/>
    </row>
    <row r="29" spans="1:68" s="9" customFormat="1" x14ac:dyDescent="0.25">
      <c r="A29" s="1"/>
      <c r="D29" s="11"/>
      <c r="E29" s="11"/>
      <c r="AH29" s="10"/>
      <c r="BF29" s="11"/>
      <c r="BG29" s="11"/>
    </row>
    <row r="30" spans="1:68" x14ac:dyDescent="0.25">
      <c r="B30" s="9"/>
    </row>
    <row r="31" spans="1:68" x14ac:dyDescent="0.25">
      <c r="B31" s="9"/>
    </row>
    <row r="32" spans="1:68" x14ac:dyDescent="0.25">
      <c r="B32" s="9"/>
    </row>
    <row r="33" spans="2:2" x14ac:dyDescent="0.25">
      <c r="B33" s="9"/>
    </row>
    <row r="34" spans="2:2" x14ac:dyDescent="0.25">
      <c r="B34" s="9"/>
    </row>
    <row r="35" spans="2:2" x14ac:dyDescent="0.25">
      <c r="B35" s="9"/>
    </row>
    <row r="36" spans="2:2" x14ac:dyDescent="0.25">
      <c r="B36" s="9"/>
    </row>
    <row r="37" spans="2:2" x14ac:dyDescent="0.25">
      <c r="B37" s="9"/>
    </row>
    <row r="38" spans="2:2" x14ac:dyDescent="0.25">
      <c r="B38" s="9"/>
    </row>
    <row r="39" spans="2:2" x14ac:dyDescent="0.25">
      <c r="B39" s="9"/>
    </row>
    <row r="40" spans="2:2" x14ac:dyDescent="0.25">
      <c r="B40" s="9"/>
    </row>
    <row r="41" spans="2:2" x14ac:dyDescent="0.25">
      <c r="B41" s="9"/>
    </row>
    <row r="42" spans="2:2" x14ac:dyDescent="0.25">
      <c r="B42" s="9"/>
    </row>
    <row r="43" spans="2:2" x14ac:dyDescent="0.25">
      <c r="B43" s="9"/>
    </row>
    <row r="44" spans="2:2" x14ac:dyDescent="0.25">
      <c r="B44" s="9"/>
    </row>
    <row r="45" spans="2:2" x14ac:dyDescent="0.25">
      <c r="B45" s="9"/>
    </row>
    <row r="46" spans="2:2" x14ac:dyDescent="0.25">
      <c r="B46" s="9"/>
    </row>
    <row r="47" spans="2:2" x14ac:dyDescent="0.25">
      <c r="B47" s="9"/>
    </row>
  </sheetData>
  <mergeCells count="18">
    <mergeCell ref="B2:D2"/>
    <mergeCell ref="B3:D3"/>
    <mergeCell ref="B4:D4"/>
    <mergeCell ref="V20:V22"/>
    <mergeCell ref="W20:W22"/>
    <mergeCell ref="O8:O22"/>
    <mergeCell ref="P8:P22"/>
    <mergeCell ref="Q8:Q22"/>
    <mergeCell ref="R8:R22"/>
    <mergeCell ref="V8:V10"/>
    <mergeCell ref="V11:V12"/>
    <mergeCell ref="V13:V18"/>
    <mergeCell ref="BG8:BG19"/>
    <mergeCell ref="BH8:BH19"/>
    <mergeCell ref="BG20:BG22"/>
    <mergeCell ref="BH20:BH22"/>
    <mergeCell ref="BJ8:BJ19"/>
    <mergeCell ref="BJ20:BJ22"/>
  </mergeCells>
  <pageMargins left="0.70866141732283472" right="0.70866141732283472" top="0.74803149606299213" bottom="0.74803149606299213" header="0.31496062992125984" footer="0.31496062992125984"/>
  <pageSetup scale="43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52653-77AC-4410-B1EF-6484ADCD67AC}">
  <dimension ref="D5:D8"/>
  <sheetViews>
    <sheetView workbookViewId="0">
      <selection activeCell="D5" sqref="D5:D8"/>
    </sheetView>
  </sheetViews>
  <sheetFormatPr baseColWidth="10" defaultRowHeight="15" x14ac:dyDescent="0.25"/>
  <sheetData>
    <row r="5" spans="4:4" x14ac:dyDescent="0.25">
      <c r="D5" t="s">
        <v>390</v>
      </c>
    </row>
    <row r="6" spans="4:4" x14ac:dyDescent="0.25">
      <c r="D6" t="s">
        <v>391</v>
      </c>
    </row>
    <row r="7" spans="4:4" x14ac:dyDescent="0.25">
      <c r="D7" t="s">
        <v>392</v>
      </c>
    </row>
    <row r="8" spans="4:4" x14ac:dyDescent="0.25">
      <c r="D8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PLANEACIÓN</vt:lpstr>
      <vt:lpstr>TICS</vt:lpstr>
      <vt:lpstr>GESTIÓN DEL RIESGO</vt:lpstr>
      <vt:lpstr>Hoja1</vt:lpstr>
      <vt:lpstr>PLANEACIÓN!Área_de_impresión</vt:lpstr>
      <vt:lpstr>PLANEACIÓN!Títulos_a_imprimir</vt:lpstr>
      <vt:lpstr>TICS!Títulos_a_imprimir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2022-02-16T21:43:42Z</cp:lastPrinted>
  <dcterms:created xsi:type="dcterms:W3CDTF">2020-10-18T21:35:31Z</dcterms:created>
  <dcterms:modified xsi:type="dcterms:W3CDTF">2022-02-16T23:50:35Z</dcterms:modified>
</cp:coreProperties>
</file>