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HP\Documents\2021\CARMEN DE APICALA\PLANES DE ACCIÓN 2021\SEGUIMIENTO PLAN DE ACCION 2021\"/>
    </mc:Choice>
  </mc:AlternateContent>
  <xr:revisionPtr revIDLastSave="0" documentId="13_ncr:1_{C6CDAFA2-C0D8-4157-AE43-EDA4D6220F1D}" xr6:coauthVersionLast="45" xr6:coauthVersionMax="45" xr10:uidLastSave="{00000000-0000-0000-0000-000000000000}"/>
  <bookViews>
    <workbookView xWindow="-120" yWindow="-120" windowWidth="20730" windowHeight="11160" tabRatio="601" xr2:uid="{00000000-000D-0000-FFFF-FFFF00000000}"/>
  </bookViews>
  <sheets>
    <sheet name="GOBIERNO" sheetId="4" r:id="rId1"/>
    <sheet name="TURISMO Y TRABAJO" sheetId="14" r:id="rId2"/>
    <sheet name="GENERAL" sheetId="10" r:id="rId3"/>
    <sheet name="Hoja1" sheetId="15" r:id="rId4"/>
  </sheets>
  <definedNames>
    <definedName name="_xlnm.Print_Area" localSheetId="2">GENERAL!$A$1:$AP$38</definedName>
    <definedName name="_xlnm.Print_Area" localSheetId="0">GOBIERNO!$A$1:$AP$52</definedName>
    <definedName name="_xlnm.Print_Area" localSheetId="1">'TURISMO Y TRABAJO'!$A$1:$AP$56</definedName>
    <definedName name="_xlnm.Print_Titles" localSheetId="2">GENERAL!$1:$7</definedName>
    <definedName name="_xlnm.Print_Titles" localSheetId="0">GOBIERNO!$1:$7</definedName>
    <definedName name="_xlnm.Print_Titles" localSheetId="1">'TURISMO Y TRABAJO'!$1:$7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1" i="10"/>
  <c r="AO29" i="10"/>
  <c r="AO28" i="10"/>
  <c r="AO24" i="10"/>
  <c r="AO21" i="10"/>
  <c r="AO20" i="10"/>
  <c r="AO19" i="10"/>
  <c r="AO18" i="10"/>
  <c r="AO13" i="10"/>
  <c r="AO12"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X37" i="10"/>
  <c r="X36" i="10"/>
  <c r="X31" i="10"/>
  <c r="X29" i="10"/>
  <c r="X28" i="10"/>
  <c r="X24" i="10"/>
  <c r="X21" i="10"/>
  <c r="X20" i="10"/>
  <c r="X19" i="10"/>
  <c r="X18" i="10"/>
  <c r="X13" i="10"/>
  <c r="X12" i="10"/>
  <c r="AG12" i="10"/>
  <c r="AO9" i="10"/>
  <c r="AG9" i="10"/>
  <c r="X9" i="10"/>
  <c r="L9" i="10"/>
  <c r="AO56" i="14"/>
  <c r="AO55" i="14"/>
  <c r="AO54" i="14"/>
  <c r="AO53" i="14"/>
  <c r="AO52" i="14"/>
  <c r="AO51" i="14"/>
  <c r="AO50" i="14"/>
  <c r="AO49" i="14"/>
  <c r="AO48" i="14"/>
  <c r="AO47" i="14"/>
  <c r="AO46" i="14"/>
  <c r="AO45" i="14"/>
  <c r="AO44" i="14"/>
  <c r="AO43" i="14"/>
  <c r="AO42" i="14"/>
  <c r="AO41" i="14"/>
  <c r="AO40" i="14"/>
  <c r="AO39" i="14"/>
  <c r="AO38" i="14"/>
  <c r="AO37" i="14"/>
  <c r="AO36" i="14"/>
  <c r="AO35" i="14"/>
  <c r="AO34" i="14"/>
  <c r="AO32" i="14"/>
  <c r="AO31" i="14"/>
  <c r="AO29" i="14"/>
  <c r="AO28" i="14"/>
  <c r="AO27" i="14"/>
  <c r="AO26" i="14"/>
  <c r="AO25" i="14"/>
  <c r="AO24" i="14"/>
  <c r="AO23" i="14"/>
  <c r="AO22" i="14"/>
  <c r="AO21" i="14"/>
  <c r="AO20" i="14"/>
  <c r="AO19" i="14"/>
  <c r="AO18" i="14"/>
  <c r="AO17" i="14"/>
  <c r="AO16" i="14"/>
  <c r="AO15" i="14"/>
  <c r="AO14" i="14"/>
  <c r="AO13" i="14"/>
  <c r="AO12" i="14"/>
  <c r="AO11" i="14"/>
  <c r="AO10" i="14"/>
  <c r="L56" i="14"/>
  <c r="L55" i="14"/>
  <c r="L54" i="14"/>
  <c r="L53" i="14"/>
  <c r="L52" i="14"/>
  <c r="L51" i="14"/>
  <c r="L50" i="14"/>
  <c r="L49" i="14"/>
  <c r="L47" i="14"/>
  <c r="L46" i="14"/>
  <c r="L45" i="14"/>
  <c r="L44" i="14"/>
  <c r="L43" i="14"/>
  <c r="L42" i="14"/>
  <c r="L41" i="14"/>
  <c r="L40" i="14"/>
  <c r="L38" i="14"/>
  <c r="L37" i="14"/>
  <c r="L36" i="14"/>
  <c r="L35" i="14"/>
  <c r="L34" i="14"/>
  <c r="L33" i="14"/>
  <c r="L31" i="14"/>
  <c r="L30" i="14"/>
  <c r="L29" i="14"/>
  <c r="L28" i="14"/>
  <c r="L27" i="14"/>
  <c r="L26" i="14"/>
  <c r="L25" i="14"/>
  <c r="X56" i="14"/>
  <c r="X55" i="14"/>
  <c r="X54" i="14"/>
  <c r="X53" i="14"/>
  <c r="X52" i="14"/>
  <c r="X51" i="14"/>
  <c r="X50" i="14"/>
  <c r="X49" i="14"/>
  <c r="X48" i="14"/>
  <c r="X47" i="14"/>
  <c r="X46" i="14"/>
  <c r="X45" i="14"/>
  <c r="X44" i="14"/>
  <c r="X43" i="14"/>
  <c r="X42" i="14"/>
  <c r="X41" i="14"/>
  <c r="X40" i="14"/>
  <c r="X39" i="14"/>
  <c r="X38" i="14"/>
  <c r="X37" i="14"/>
  <c r="X36" i="14"/>
  <c r="X35" i="14"/>
  <c r="X34" i="14"/>
  <c r="X32" i="14"/>
  <c r="X31" i="14"/>
  <c r="X29" i="14"/>
  <c r="X28" i="14"/>
  <c r="X27" i="14"/>
  <c r="X26" i="14"/>
  <c r="X25" i="14"/>
  <c r="X24" i="14"/>
  <c r="X23" i="14"/>
  <c r="X22" i="14"/>
  <c r="X21" i="14"/>
  <c r="X20" i="14"/>
  <c r="X19" i="14"/>
  <c r="X18" i="14"/>
  <c r="X17" i="14"/>
  <c r="X16" i="14"/>
  <c r="X15" i="14"/>
  <c r="X14" i="14"/>
  <c r="X13" i="14"/>
  <c r="X12" i="14"/>
  <c r="X11" i="14"/>
  <c r="X10" i="14"/>
  <c r="L22" i="14"/>
  <c r="L21" i="14"/>
  <c r="L20" i="14"/>
  <c r="L19" i="14"/>
  <c r="L18" i="14"/>
  <c r="L17" i="14"/>
  <c r="L16" i="14"/>
  <c r="L15" i="14"/>
  <c r="L13" i="14"/>
  <c r="L12" i="14"/>
  <c r="L10" i="14"/>
  <c r="L9" i="14"/>
  <c r="AO51" i="4" l="1"/>
  <c r="AO50" i="4"/>
  <c r="AO49" i="4"/>
  <c r="AO45" i="4"/>
  <c r="AO44" i="4"/>
  <c r="AO43" i="4"/>
  <c r="AO42" i="4"/>
  <c r="AO41" i="4"/>
  <c r="AO38" i="4"/>
  <c r="AO34" i="4"/>
  <c r="AO32" i="4"/>
  <c r="AO30" i="4"/>
  <c r="AO29" i="4"/>
  <c r="AO28" i="4"/>
  <c r="AO27" i="4"/>
  <c r="AO26" i="4"/>
  <c r="AO25" i="4"/>
  <c r="AO24" i="4"/>
  <c r="AO15" i="4"/>
  <c r="AO14" i="4"/>
  <c r="AO13" i="4"/>
  <c r="AO12" i="4"/>
  <c r="AO11" i="4"/>
  <c r="AO10" i="4"/>
  <c r="AO9" i="4"/>
  <c r="X9"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0" i="4"/>
  <c r="L9" i="4"/>
  <c r="X51" i="4"/>
  <c r="X49" i="4"/>
  <c r="X45" i="4"/>
  <c r="X44" i="4"/>
  <c r="X43" i="4"/>
  <c r="X42" i="4"/>
  <c r="X41" i="4"/>
  <c r="X38" i="4"/>
  <c r="X34" i="4"/>
  <c r="X32" i="4"/>
  <c r="X30" i="4" l="1"/>
  <c r="X29" i="4" l="1"/>
  <c r="X28" i="4"/>
  <c r="X27" i="4"/>
  <c r="X26" i="4"/>
  <c r="X25" i="4"/>
  <c r="X24" i="4"/>
  <c r="X15" i="4"/>
  <c r="X13" i="4"/>
  <c r="X12" i="4"/>
  <c r="X11" i="4"/>
  <c r="X10" i="4"/>
  <c r="AO8" i="4"/>
  <c r="X8" i="4"/>
  <c r="L8" i="4"/>
  <c r="AO8" i="14"/>
  <c r="X8" i="14"/>
  <c r="L8" i="14"/>
  <c r="AO8" i="10"/>
  <c r="X8" i="10"/>
  <c r="L8" i="10"/>
  <c r="AG32" i="10" l="1"/>
  <c r="AA57" i="14"/>
  <c r="Z57" i="14"/>
  <c r="AG56" i="14"/>
  <c r="AG54" i="14"/>
  <c r="AG53" i="14"/>
  <c r="AG51" i="14"/>
  <c r="AG50" i="14"/>
  <c r="AG47" i="14"/>
  <c r="AG46" i="14"/>
  <c r="AG45" i="14"/>
  <c r="AG44" i="14"/>
  <c r="AG43" i="14"/>
  <c r="AG42" i="14"/>
  <c r="AG41" i="14"/>
  <c r="AG40" i="14"/>
  <c r="AG38" i="14"/>
  <c r="AG37" i="14"/>
  <c r="AG36" i="14"/>
  <c r="AG35" i="14"/>
  <c r="AG34" i="14"/>
  <c r="AG31" i="14"/>
  <c r="AG30" i="14"/>
  <c r="AG29" i="14"/>
  <c r="AG28" i="14"/>
  <c r="AG27" i="14"/>
  <c r="AG26" i="14"/>
  <c r="AG25" i="14"/>
  <c r="AG22" i="14"/>
  <c r="AG21" i="14"/>
  <c r="AG19" i="14"/>
  <c r="AG18" i="14"/>
  <c r="AG17" i="14"/>
  <c r="AG15" i="14"/>
  <c r="AG13" i="14"/>
  <c r="AG12" i="14"/>
  <c r="AG10" i="14"/>
  <c r="AG9" i="14"/>
  <c r="AG33" i="4"/>
  <c r="AG35" i="10" l="1"/>
  <c r="AG34" i="10"/>
  <c r="AG33" i="10"/>
  <c r="AG31" i="10"/>
  <c r="AG29" i="10"/>
  <c r="AG28" i="10"/>
  <c r="AG24" i="10"/>
  <c r="AG23" i="10"/>
  <c r="AG22" i="10"/>
  <c r="AG21" i="10"/>
  <c r="AG20" i="10"/>
  <c r="AG19" i="10"/>
  <c r="AG18" i="10"/>
  <c r="AG14" i="10"/>
  <c r="AG13" i="10"/>
  <c r="AG11" i="10"/>
  <c r="AG10" i="10"/>
  <c r="AG8" i="10"/>
  <c r="AG51" i="4"/>
  <c r="AG49" i="4"/>
  <c r="AG8" i="14"/>
  <c r="AG48" i="4" l="1"/>
  <c r="AG47" i="4"/>
  <c r="AG46" i="4"/>
  <c r="AG45" i="4"/>
  <c r="AG44" i="4"/>
  <c r="AG43" i="4"/>
  <c r="AG42" i="4"/>
  <c r="AG41" i="4"/>
  <c r="AG40" i="4"/>
  <c r="AG38" i="4"/>
  <c r="AG30" i="4"/>
  <c r="AG29" i="4"/>
  <c r="AG28" i="4"/>
  <c r="AG27" i="4"/>
  <c r="AG26" i="4"/>
  <c r="AG25" i="4"/>
  <c r="AG24" i="4"/>
  <c r="AG15" i="4"/>
  <c r="AG14" i="4"/>
  <c r="AG13" i="4"/>
  <c r="AG12" i="4"/>
  <c r="AG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C7" authorId="0" shapeId="0" xr:uid="{00000000-0006-0000-0000-000001000000}">
      <text>
        <r>
          <rPr>
            <b/>
            <sz val="9"/>
            <color indexed="81"/>
            <rFont val="Tahoma"/>
            <family val="2"/>
          </rPr>
          <t>HP:</t>
        </r>
        <r>
          <rPr>
            <sz val="9"/>
            <color indexed="81"/>
            <rFont val="Tahoma"/>
            <family val="2"/>
          </rPr>
          <t xml:space="preserve">
Si usted considera que en este año no se va a realizar actividad alguna para el cumplimiento de la meta indique que no se PROGRAMA ACTIVIDAD o si ya se cumplio la meta META LOGRADA</t>
        </r>
      </text>
    </comment>
    <comment ref="E7" authorId="0" shapeId="0" xr:uid="{00000000-0006-0000-0000-000002000000}">
      <text>
        <r>
          <rPr>
            <b/>
            <sz val="9"/>
            <color indexed="81"/>
            <rFont val="Tahoma"/>
            <family val="2"/>
          </rPr>
          <t>HP:</t>
        </r>
        <r>
          <rPr>
            <sz val="9"/>
            <color indexed="81"/>
            <rFont val="Tahoma"/>
            <family val="2"/>
          </rPr>
          <t xml:space="preserve">
LISTAS DE ASISTENCIA REGISTRO FOTOGRAFICO, CONTRATOS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C7" authorId="0" shapeId="0" xr:uid="{00000000-0006-0000-0100-000001000000}">
      <text>
        <r>
          <rPr>
            <b/>
            <sz val="9"/>
            <color indexed="81"/>
            <rFont val="Tahoma"/>
            <family val="2"/>
          </rPr>
          <t>HP:</t>
        </r>
        <r>
          <rPr>
            <sz val="9"/>
            <color indexed="81"/>
            <rFont val="Tahoma"/>
            <family val="2"/>
          </rPr>
          <t xml:space="preserve">
Si usted considera que en este año no se va a realizar actividad alguna para el cumplimiento de la meta indique que no se PROGRAMA ACTIVIDAD o si ya se cumplio la meta META LOGRADA</t>
        </r>
      </text>
    </comment>
    <comment ref="E7" authorId="0" shapeId="0" xr:uid="{00000000-0006-0000-0100-000002000000}">
      <text>
        <r>
          <rPr>
            <b/>
            <sz val="9"/>
            <color indexed="81"/>
            <rFont val="Tahoma"/>
            <family val="2"/>
          </rPr>
          <t>HP:</t>
        </r>
        <r>
          <rPr>
            <sz val="9"/>
            <color indexed="81"/>
            <rFont val="Tahoma"/>
            <family val="2"/>
          </rPr>
          <t xml:space="preserve">
LISTAS DE ASISTENCIA REGISTRO FOTOGRAFICO, CONTRATOS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C7" authorId="0" shapeId="0" xr:uid="{00000000-0006-0000-0200-000001000000}">
      <text>
        <r>
          <rPr>
            <b/>
            <sz val="9"/>
            <color indexed="81"/>
            <rFont val="Tahoma"/>
            <family val="2"/>
          </rPr>
          <t>HP:</t>
        </r>
        <r>
          <rPr>
            <sz val="9"/>
            <color indexed="81"/>
            <rFont val="Tahoma"/>
            <family val="2"/>
          </rPr>
          <t xml:space="preserve">
Si usted considera que en este año no se va a realizar actividad alguna para el cumplimiento de la meta indique que no se PROGRAMA ACTIVIDAD o si ya se cumplio la meta META LOGRADA</t>
        </r>
      </text>
    </comment>
    <comment ref="E7" authorId="0" shapeId="0" xr:uid="{00000000-0006-0000-0200-000002000000}">
      <text>
        <r>
          <rPr>
            <b/>
            <sz val="9"/>
            <color indexed="81"/>
            <rFont val="Tahoma"/>
            <family val="2"/>
          </rPr>
          <t>HP:</t>
        </r>
        <r>
          <rPr>
            <sz val="9"/>
            <color indexed="81"/>
            <rFont val="Tahoma"/>
            <family val="2"/>
          </rPr>
          <t xml:space="preserve">
LISTAS DE ASISTENCIA REGISTRO FOTOGRAFICO, CONTRATOS ETC</t>
        </r>
      </text>
    </comment>
  </commentList>
</comments>
</file>

<file path=xl/sharedStrings.xml><?xml version="1.0" encoding="utf-8"?>
<sst xmlns="http://schemas.openxmlformats.org/spreadsheetml/2006/main" count="934" uniqueCount="527">
  <si>
    <t>ACTIVIDADES</t>
  </si>
  <si>
    <t>RP Programados 2020</t>
  </si>
  <si>
    <t>SGP Programados 2020</t>
  </si>
  <si>
    <t xml:space="preserve">CN Programados 2020 </t>
  </si>
  <si>
    <t>CD Programados 2020</t>
  </si>
  <si>
    <t>SGR Programados 2020</t>
  </si>
  <si>
    <t>Crédito Programados 2020</t>
  </si>
  <si>
    <t>Otros Programados 2020</t>
  </si>
  <si>
    <t>Total Recursos  Programados 2020</t>
  </si>
  <si>
    <t>CÓDIGO DEL PRODUCTO</t>
  </si>
  <si>
    <t>PRODUCTO</t>
  </si>
  <si>
    <t>CÓDIGO DEL INDICADOR DE PRODUCTO</t>
  </si>
  <si>
    <t>INDICADOR DE PRODUCTO</t>
  </si>
  <si>
    <t>RESPONSABLE</t>
  </si>
  <si>
    <t>UNIDAD DE MEDIDA</t>
  </si>
  <si>
    <t>LÍNEA ESTRATÉGICA</t>
  </si>
  <si>
    <t>CODFUT DEL SECTOR</t>
  </si>
  <si>
    <t>SECTOR</t>
  </si>
  <si>
    <t>PROGRAMA</t>
  </si>
  <si>
    <t xml:space="preserve">Secretaria General y de Gobierno </t>
  </si>
  <si>
    <t>Personas asistidas técnicamente</t>
  </si>
  <si>
    <t xml:space="preserve">Documentos de Planeación </t>
  </si>
  <si>
    <t>Personas capacitadas</t>
  </si>
  <si>
    <t>Acciones realizadas</t>
  </si>
  <si>
    <t>Capacitaciones realizadas</t>
  </si>
  <si>
    <t>Plan de Desarrollo 2020 -2023</t>
  </si>
  <si>
    <t>Documentos de planeación</t>
  </si>
  <si>
    <t>Servicio de educación informal</t>
  </si>
  <si>
    <t>Servicio de promoción de convivencia y no repetición</t>
  </si>
  <si>
    <t>450100400</t>
  </si>
  <si>
    <t>Iniciativas para la promoción de la convivencia implementadas</t>
  </si>
  <si>
    <t>Campañas realizadas</t>
  </si>
  <si>
    <t>Comisarías de familia dotadas</t>
  </si>
  <si>
    <t>450101800</t>
  </si>
  <si>
    <t>Comisarías de familia dotada</t>
  </si>
  <si>
    <t>Asistencias técnicas realizadas</t>
  </si>
  <si>
    <t>Infraestructura penitenciaria y carcelaria dotada</t>
  </si>
  <si>
    <t>Establecimientos de reclusión (nacionales y territoriales) dotados</t>
  </si>
  <si>
    <t>Eventos realizados</t>
  </si>
  <si>
    <t>Jornadas de sensibilización realizadas</t>
  </si>
  <si>
    <t>04</t>
  </si>
  <si>
    <t>Servicio de gestión documental</t>
  </si>
  <si>
    <t>Sistema de gestión documental implementado</t>
  </si>
  <si>
    <t>Capacitaciones en gestión documental y archivo realizadas</t>
  </si>
  <si>
    <t xml:space="preserve">Planes estratégicos elaborados </t>
  </si>
  <si>
    <t>POR UN TERRITORIO CON PLANIFICACIÓN PARA EL DESARROLLO COMPETITIVO</t>
  </si>
  <si>
    <t>Documentos de lineamientos técnicos</t>
  </si>
  <si>
    <t xml:space="preserve">POR UN CARMEN CON EQUIDAD SOCIAL </t>
  </si>
  <si>
    <t>Plan de Acción 2021</t>
  </si>
  <si>
    <t>PROG
2021</t>
  </si>
  <si>
    <t>Ene-Mar
2021</t>
  </si>
  <si>
    <t>Abr-Jun
2021</t>
  </si>
  <si>
    <t>Jul-Sep
2021</t>
  </si>
  <si>
    <t>Oct-Dic
2021</t>
  </si>
  <si>
    <t>Meta Cuatrienio</t>
  </si>
  <si>
    <t>Valor Esperado 2021</t>
  </si>
  <si>
    <t>Ejec % 
2021</t>
  </si>
  <si>
    <t>MINAS Y ENERGÍA</t>
  </si>
  <si>
    <t>RP Programados 2021</t>
  </si>
  <si>
    <t>SGP Programados 2021</t>
  </si>
  <si>
    <t xml:space="preserve">CN Programados 2021 </t>
  </si>
  <si>
    <t>CD Programados 2021</t>
  </si>
  <si>
    <t>SGR Programados 2021</t>
  </si>
  <si>
    <t>Crédito Programados 2021</t>
  </si>
  <si>
    <t>Otros Programados 2021</t>
  </si>
  <si>
    <t>Total Recursos  Programados 2021</t>
  </si>
  <si>
    <t>RP Ejecutados 2021</t>
  </si>
  <si>
    <t>SGP Ejecutados 2021</t>
  </si>
  <si>
    <t>CN Ejecutados 2021</t>
  </si>
  <si>
    <t>CD Ejecutados 2021</t>
  </si>
  <si>
    <t>SGR Ejecutados  2021</t>
  </si>
  <si>
    <t>Otros Ejecutados 2021</t>
  </si>
  <si>
    <t>Total Recursos Ejecutados 2021</t>
  </si>
  <si>
    <t>POR UNA ADMINISTRACIÓN DE CALIDAD</t>
  </si>
  <si>
    <t>FORTALECIMIENTO DE LA GESTIÓN Y DIRECCIÓN DE LA ADMINISTRACIÓN PÚBLICA TERRITORIAL</t>
  </si>
  <si>
    <t>ValorLogrado de la Act. 2021</t>
  </si>
  <si>
    <t>Credito Ejecutados 2021</t>
  </si>
  <si>
    <t>POR UN COMERCIO COMPETITIVO Y DE OPORTUNIDADES</t>
  </si>
  <si>
    <t>Servicio de promoción y divulgación de los derechos fundamentales del trabajo y fortalecimiento del dialogo social</t>
  </si>
  <si>
    <t>JUSTICIA DEL DERECHO</t>
  </si>
  <si>
    <t>POR UNA SEGURIDAD Y CONVIVENCIA ARMONICA</t>
  </si>
  <si>
    <t>4501004</t>
  </si>
  <si>
    <t>Estrategias realizadas</t>
  </si>
  <si>
    <t>4501009</t>
  </si>
  <si>
    <t>Servicio de sanidad animal en el coso municipal</t>
  </si>
  <si>
    <t>450100900</t>
  </si>
  <si>
    <t>Animales atendidos en el coso municipal</t>
  </si>
  <si>
    <t>4501011</t>
  </si>
  <si>
    <t>Servicio de apoyo financiero para la construcción del coso municipal</t>
  </si>
  <si>
    <t>450101100</t>
  </si>
  <si>
    <t>Cosos cofinanciados construidos</t>
  </si>
  <si>
    <t>4501018</t>
  </si>
  <si>
    <t>4502001</t>
  </si>
  <si>
    <t>Servicio de promoción a la participación ciudadana</t>
  </si>
  <si>
    <t>450200100</t>
  </si>
  <si>
    <t>4502003</t>
  </si>
  <si>
    <t>Salón comunal adecuado</t>
  </si>
  <si>
    <t>450200300</t>
  </si>
  <si>
    <t>Salones comunales adecuados</t>
  </si>
  <si>
    <t>4502007</t>
  </si>
  <si>
    <t>Salón comunal construido</t>
  </si>
  <si>
    <t>450200700</t>
  </si>
  <si>
    <t>Salones comunales construidos</t>
  </si>
  <si>
    <t>4502008</t>
  </si>
  <si>
    <t>Salón comunal dotado</t>
  </si>
  <si>
    <t>450200800</t>
  </si>
  <si>
    <t>Salones comunales dotados</t>
  </si>
  <si>
    <t>4502015</t>
  </si>
  <si>
    <t>Oficina para la atención y orientación ciudadana dotada</t>
  </si>
  <si>
    <t>450201500</t>
  </si>
  <si>
    <t>Oficinas para la atención y orientación ciudadana dotadas</t>
  </si>
  <si>
    <t>GOBIERNO TERRITORIAL</t>
  </si>
  <si>
    <t>POR UNA A PARTICIPACION COMUNITARIA MÁS ACTIVA</t>
  </si>
  <si>
    <t>POR UN FUTURO CON DESARROLLO ECONÓMICO SOSTENIBLE</t>
  </si>
  <si>
    <t>TURISMO Y TRABAJO</t>
  </si>
  <si>
    <t>POR UN CARMEN DE APICALÁ TURISTICA Y PRODUCTIVA</t>
  </si>
  <si>
    <t>Documentos de lineamientos técnicos elaborados</t>
  </si>
  <si>
    <t>Servicio de asistencia técnica para mejorar la competitividad de los sectores productivos</t>
  </si>
  <si>
    <t>Instrumentos para el  mejoramiento productivo implementados</t>
  </si>
  <si>
    <t>Servicio de apoyo para la transferencia y/o implementación de metodologías de aumento de la productividad</t>
  </si>
  <si>
    <t>Eventos de sensibilización en productividad realizados</t>
  </si>
  <si>
    <t>Servicio de asistencia técnica para emprendedores y/o empresas en edad temprana</t>
  </si>
  <si>
    <t>Empresas asistidas técnicamente</t>
  </si>
  <si>
    <t xml:space="preserve">Necesidades empresariales atendidas a partir de emprendimientos </t>
  </si>
  <si>
    <t xml:space="preserve">Nuevos programas desarrollados para el cierre de brechas en el ciclo empresarial </t>
  </si>
  <si>
    <t>Servicio de asistencia técnica para la actividad artesanal</t>
  </si>
  <si>
    <t>Talleres para el desarrollo de productos y gestión de unidades productivas brindados</t>
  </si>
  <si>
    <t>Asistencias técnicas para el fortalecimiento de la actividad artesanal prestadas</t>
  </si>
  <si>
    <t>Servicio de apoyo financiero a la actividad artesanal</t>
  </si>
  <si>
    <t xml:space="preserve">Proyectos regionales cofinanciados para el desarrollo artesanal </t>
  </si>
  <si>
    <t>Servicio de divulgación de la actividad artesanal</t>
  </si>
  <si>
    <t>Eventos para la promoción de actividad artesanal desarrollados</t>
  </si>
  <si>
    <t>Servicio de educación informal en asuntos turísticos</t>
  </si>
  <si>
    <t>Servicio de promoción turística</t>
  </si>
  <si>
    <t>Eventos de promoción realizados</t>
  </si>
  <si>
    <t>Servicio de circuito turístico</t>
  </si>
  <si>
    <t>Recorridos realizados</t>
  </si>
  <si>
    <t>Sendero turístico construido</t>
  </si>
  <si>
    <t>Senderos construidos</t>
  </si>
  <si>
    <t>Documentos de investigación sobre turismo</t>
  </si>
  <si>
    <t>Documentos sobre medición y análisis de información turística realizados</t>
  </si>
  <si>
    <t>Servicio de divulgación sobre el Sistema General de Pensiones y Cajas de Compensación</t>
  </si>
  <si>
    <t>Servicio de gestión de subsidios para el adulto mayor</t>
  </si>
  <si>
    <t>Trámites realizados</t>
  </si>
  <si>
    <t>Servicio de apoyo financiero para el adulto mayor</t>
  </si>
  <si>
    <t>Personas beneficiadas por el programa de Colombia Mayor o el subsidio al aporte a la pensión</t>
  </si>
  <si>
    <t>Servicios de gestión para generación y formalización del empleo</t>
  </si>
  <si>
    <t>Servicio de gestión para el emprendimiento solidario</t>
  </si>
  <si>
    <t>Emprendimientos solidarios dinamizados</t>
  </si>
  <si>
    <t>Organizaciones fortalecidas</t>
  </si>
  <si>
    <t xml:space="preserve">Modelo de evaluación del componente de emprendimiento de la ley de empleo y emprendimiento juvenil Implementado </t>
  </si>
  <si>
    <t>Empresas rurales creadas</t>
  </si>
  <si>
    <t>Servicio de educación para el trabajo en emprendimiento</t>
  </si>
  <si>
    <t>Capacitaciones para la formación en el emprendimiento y el empresarismo ofrecidas</t>
  </si>
  <si>
    <t xml:space="preserve">Cupos en proceso de formación complementaria del programa jóvenes rurales emprendedores </t>
  </si>
  <si>
    <t>Servicio de divulgación de los procesos de formalización laboral</t>
  </si>
  <si>
    <t>Servicio de asistencia técnica para la generación y formalización de empresa</t>
  </si>
  <si>
    <t>Planes de negocio formulados</t>
  </si>
  <si>
    <t>Servicio de promoción, fomento y divulgación de la asociatividad solidaria</t>
  </si>
  <si>
    <t xml:space="preserve">Programas diseñados </t>
  </si>
  <si>
    <t>Servicio de apoyo al fortalecimiento de políticas públicas para la generación y formalización del empleo en el marco del trabajo decente</t>
  </si>
  <si>
    <t>Servicio de promoción y divulgación para generación y formalización del empleo</t>
  </si>
  <si>
    <t>Servicio de asistencia técnica para la generación y formalización del empleo</t>
  </si>
  <si>
    <t>Servicio de formación para el trabajo en emprendimiento</t>
  </si>
  <si>
    <t>Servicio de Asistencia Técnica para la formación para el trabajo</t>
  </si>
  <si>
    <t>Servicio de formación informal para el emprendimiento rural</t>
  </si>
  <si>
    <t>Unidades productivas Rurales fortalecidas</t>
  </si>
  <si>
    <t>Servicios de orientación ocupacional</t>
  </si>
  <si>
    <t>Personas víctimas del desplazamiento por la violencia orientadas</t>
  </si>
  <si>
    <t>Servicio de fomento de los programas de formación para el trabajo</t>
  </si>
  <si>
    <t>Programas realizados</t>
  </si>
  <si>
    <t>Servicio de apoyo para la población migrante laboral</t>
  </si>
  <si>
    <t>Servicio de promoción y divulgación del teletrabajo</t>
  </si>
  <si>
    <t>Campañas de promoción del teletrabajo realizadas</t>
  </si>
  <si>
    <t xml:space="preserve">Empresas inspeccionadas </t>
  </si>
  <si>
    <t>Servicio de educación informal en Inspección, Vigilancia y Control en normas laborales y de seguridad social y de salud en el trabajo</t>
  </si>
  <si>
    <t>Eventos de formación realizados</t>
  </si>
  <si>
    <t>TRABAJO</t>
  </si>
  <si>
    <t>Servicio de asistencia técnica para la reconversión socio laboral de personas dedicadas a la minería</t>
  </si>
  <si>
    <t xml:space="preserve">Proyectos productivos estructurados </t>
  </si>
  <si>
    <t>CONSOLIDACIÓN PRODUCTIVA DEL SECTOR MINERO</t>
  </si>
  <si>
    <t>0401004</t>
  </si>
  <si>
    <t>Bases de Datos de la temática de Mercado Laboral</t>
  </si>
  <si>
    <t>040100400</t>
  </si>
  <si>
    <t>Bases de datos de la temática de Mercado Laboral producidas</t>
  </si>
  <si>
    <t xml:space="preserve">POR UNA ADMINISTRACIÓN DE CALIDAD </t>
  </si>
  <si>
    <t>Sede construida y dotada</t>
  </si>
  <si>
    <t>Sede dotada</t>
  </si>
  <si>
    <t>Sistemas de información actualizados</t>
  </si>
  <si>
    <t>FUENTE DE VERIFICACIÓN</t>
  </si>
  <si>
    <t>No se programa actividad</t>
  </si>
  <si>
    <t xml:space="preserve">Oficios </t>
  </si>
  <si>
    <t xml:space="preserve">Porcentaje </t>
  </si>
  <si>
    <t>Porcentaje</t>
  </si>
  <si>
    <t>Dr Oscar David Solorzano Ochoa</t>
  </si>
  <si>
    <t xml:space="preserve">Brindar  capacitaciones y orientaciones a la comunidad en temas de acceso a la justicia </t>
  </si>
  <si>
    <t xml:space="preserve">Número de capacitaciones </t>
  </si>
  <si>
    <t xml:space="preserve">Listas de asistencia y registro fotográfico </t>
  </si>
  <si>
    <t xml:space="preserve">Realizar Convenio interadministrativo entre la administración municipal y el INPEC </t>
  </si>
  <si>
    <t xml:space="preserve">Número contratos y/o Convenios </t>
  </si>
  <si>
    <t xml:space="preserve">Convenios e Informes </t>
  </si>
  <si>
    <t xml:space="preserve">META CUMPLIDA </t>
  </si>
  <si>
    <t xml:space="preserve">Realizar jornadas de capacitación en conjunto con la Polícia, Ejercito y demás en temas de seguridad ciudadana con la comunidad y funcionarios de la administración </t>
  </si>
  <si>
    <t xml:space="preserve">Realizar mantenimiento y sostenimiento a las cámaras de seguridad del municipio </t>
  </si>
  <si>
    <t xml:space="preserve">Número de mantenimientos realizados </t>
  </si>
  <si>
    <t xml:space="preserve">Contratos, convenios, informes y registro fotográfico </t>
  </si>
  <si>
    <t xml:space="preserve">Trabajar en conjunto con la Comisaría de Familia e Inspección  informando de las actividades lúdicas, recreativas y oferta social que brinda la administración para los jóvenes previniendo así en ellos los riesgos de violencia y delincuencia juvenil  </t>
  </si>
  <si>
    <t xml:space="preserve">Número de divulgaciones realizadas </t>
  </si>
  <si>
    <t>Piezas comunicativas, grabaciones de video, audio, poster, actas, oficios e informes</t>
  </si>
  <si>
    <t>Adelantar talleres conjuntos con los establecimientos de comercio, Policía sobre los medios para prevenir el hurto y las líneas de denuncia de los mismos</t>
  </si>
  <si>
    <t xml:space="preserve">Número de talleres realizados </t>
  </si>
  <si>
    <t>Divulgar información a traves de las redes sociales de la administración en temas de prevencion de hurto comercial y residencial y conocimiento de las lineas de denuncia de la Policía</t>
  </si>
  <si>
    <t xml:space="preserve">Consejos de seguridad realizados </t>
  </si>
  <si>
    <t>Realizar  los diferentes Consejos de Seguridad con las distintas autoridades y fuerza militares de nuestro municipio</t>
  </si>
  <si>
    <t xml:space="preserve">Actas y registro fotográfico </t>
  </si>
  <si>
    <t>Disponer los procesos contractuales y actos administrativos para entregar herramientas que fortalezcan el Consejo Municipal de Seguridad</t>
  </si>
  <si>
    <t>Contratos, convenios, informes</t>
  </si>
  <si>
    <t xml:space="preserve">Realizar estudio de seguridad para solicitar la ampliación del pie de fuerza del municipio </t>
  </si>
  <si>
    <t xml:space="preserve">Número de estudios realizados </t>
  </si>
  <si>
    <t xml:space="preserve">Estudio </t>
  </si>
  <si>
    <t xml:space="preserve">Elaborar oficio y realizar visita a la Policia Nacional para solicitar la prestación del servicio militar en la Estación del Municipio </t>
  </si>
  <si>
    <t xml:space="preserve">Número oficios y visitas realizadas </t>
  </si>
  <si>
    <t xml:space="preserve">Oficios, actas y registro fotográfico </t>
  </si>
  <si>
    <t xml:space="preserve">Brindar apoyo logístico para la atención de personal de la Polícia Nacional para los temas de orden público </t>
  </si>
  <si>
    <t xml:space="preserve">Número de apoyos realizados </t>
  </si>
  <si>
    <t xml:space="preserve">Contratos, convenios e informes </t>
  </si>
  <si>
    <t xml:space="preserve">Procesos contractuales realizados </t>
  </si>
  <si>
    <t>Iniciar y desarrollar los procesos contractuales para la entrega de elementos, equipos y demás elementos necesarios para la seguridad de nuestro municipio, en beneficio de las fuerzas militares y policía</t>
  </si>
  <si>
    <t xml:space="preserve">Realizar actividades pedagógicas con la comunidad en materia de prevención de comportamientos contrarios a la convivencia </t>
  </si>
  <si>
    <t xml:space="preserve">Número de actividades realizadas </t>
  </si>
  <si>
    <t>Realizar gestiones ante el Gobierno Nacional para la obtención de recursos o presentación de proyectos para la construcción del Coso Municipal</t>
  </si>
  <si>
    <t xml:space="preserve">Número de gestiones realizadas </t>
  </si>
  <si>
    <t xml:space="preserve">Oficios, informes y proyectos </t>
  </si>
  <si>
    <t xml:space="preserve">Destinar recursos financieros propios para la confinanciación del Proyecto de la Construcción del Coso Municipal </t>
  </si>
  <si>
    <t xml:space="preserve">Porcentaje de recursos destinados </t>
  </si>
  <si>
    <t xml:space="preserve">Informes financieros </t>
  </si>
  <si>
    <t>Dr. Oscar David Solorzano Ochoa</t>
  </si>
  <si>
    <t>Iniciar y desarrollar los procesos contractuales para la adquisición de equipos tecnológicos para la Comisaria</t>
  </si>
  <si>
    <t>Iniciar y desarrollar los procesos contractuales para la adquisición de equipos tecnológicos y contratación de personal para la Inspección de Policía</t>
  </si>
  <si>
    <t xml:space="preserve">Número de socializaciones presenciales y virtuales </t>
  </si>
  <si>
    <t xml:space="preserve">Definir y socializar los espacios físicos y virtuales de participación ciudadana que permitan involucrar a los actores del Municipio, la ciudadanía en general y demás grupos de interés a través de una comunicación en doble vía de la gestión misional y administración municipal </t>
  </si>
  <si>
    <t xml:space="preserve">Brindar apoyo para la elaboración y ejecución del Plan de Participación Ciudadana del Municipio </t>
  </si>
  <si>
    <t xml:space="preserve">Porcentaje de elaboración y ejecución del Plan </t>
  </si>
  <si>
    <t xml:space="preserve">Plan de Participación Ciudadana elaborado </t>
  </si>
  <si>
    <t xml:space="preserve">Brindar capacitaciones a las juntas de acción comunal en temas de participación ciudadana, administrativo, financieros entre otros </t>
  </si>
  <si>
    <t>Realizar convenios con las Juntas de acción comunal para entrega de herramientas en beneficio de las vías de sus barrios y veredas</t>
  </si>
  <si>
    <t xml:space="preserve">Número de convenios realizados </t>
  </si>
  <si>
    <t>Brindar asistencia ténica a las juntas de accion comunal para la participación de convocatorias a nivel nacional y departamental</t>
  </si>
  <si>
    <t>Número de asistencias técnicas realizadas</t>
  </si>
  <si>
    <t xml:space="preserve">Realizar gestiones ante la ESAP para ofrecer capacitaciones en temas de interes y de competencia para las veedurías del Municipio </t>
  </si>
  <si>
    <t xml:space="preserve">Oficios y/o Convenios </t>
  </si>
  <si>
    <t>Invitar a las junta de acción comunal a participar en las convocatorias y capacitaciones de los grupos de interes, JAC y veedores realizadas por parte de la Administración en temas de participacion ciudadana</t>
  </si>
  <si>
    <t>Número de invitaciones realizadas</t>
  </si>
  <si>
    <t xml:space="preserve">Oificios, piezas comunicativas e informativas </t>
  </si>
  <si>
    <t xml:space="preserve">Brindar apoyo institucional y jurídico en la regulación de los mecanismos de participación ciudadana que se presenten en el Municipio </t>
  </si>
  <si>
    <t xml:space="preserve">Porcentaje de apoyo brindado </t>
  </si>
  <si>
    <t xml:space="preserve">Oficios e Informes </t>
  </si>
  <si>
    <t xml:space="preserve">Diseñar un cronograma de visitas al área urbana y rural del municipio para conocer las inquietudes de la comunidad carmelitana </t>
  </si>
  <si>
    <t xml:space="preserve">Número de cronogramas realizados </t>
  </si>
  <si>
    <t xml:space="preserve">Cronograma diseñado </t>
  </si>
  <si>
    <t xml:space="preserve">Dar a conocer la agenda de atención al público por parte del Alcalde a la comunidad para que se formalice el dialogo social entre la comunidad y administración municipal </t>
  </si>
  <si>
    <t xml:space="preserve">Agenda realizada y publicada </t>
  </si>
  <si>
    <t xml:space="preserve">Agenda de atención al público </t>
  </si>
  <si>
    <t xml:space="preserve">Invitar a los niños, niñas y adolescentes a los espacios de participación ciudadana diseñados por la administración para su integración social y participativa </t>
  </si>
  <si>
    <t>Oficios</t>
  </si>
  <si>
    <t xml:space="preserve">Realizar la adecuación del salón comunal del área urbana del municipio </t>
  </si>
  <si>
    <t>Número de adecuaciones realizadas</t>
  </si>
  <si>
    <t xml:space="preserve">Realizar la construcción de un salón comunal para el área rural del municipio </t>
  </si>
  <si>
    <t xml:space="preserve">Número de construcciones realizadas </t>
  </si>
  <si>
    <t xml:space="preserve">Realizar la dotación de un salón comunal del área urbana del municipio </t>
  </si>
  <si>
    <t xml:space="preserve">Número de dotaciones realizadas </t>
  </si>
  <si>
    <t>Realizar la dotación de herramientas tecnológicas para la oficina o ventanilla única de atención al ciudadano del municipio</t>
  </si>
  <si>
    <t>Realizar la reactivación del Consejo Territorial de Paz, Reconciliación y Convivencia CTPRC</t>
  </si>
  <si>
    <t xml:space="preserve">Número de reactivaciones realizadas </t>
  </si>
  <si>
    <t xml:space="preserve">Actas, oficios </t>
  </si>
  <si>
    <t xml:space="preserve">Realizar actividades en materia de cumplimiento de Derechos Humanos, conmemorar el Derecho Internacional Humanitario y socializarlo en escenarios
de paz realizados </t>
  </si>
  <si>
    <t xml:space="preserve">Realizar actividades de socialización con la comunidad donde se integren la población victima y reintegrada que pertenezcan o habiten el municipio </t>
  </si>
  <si>
    <t xml:space="preserve">Enviar comunicaciones a la Agencia de Reincorporación y Normalización para recibir las instrucciones de como realizar el proceso de reintegración a las personas que se identifiquen como reinsertados </t>
  </si>
  <si>
    <t xml:space="preserve">Número de comunicaciones realizadas </t>
  </si>
  <si>
    <t>Realizar asistencia ténica a las personas, asociaciones dedicadas a la mineria para realizar su reconversión laboral en otras actividades</t>
  </si>
  <si>
    <t xml:space="preserve">Actas, oficios e informes </t>
  </si>
  <si>
    <t>Brindar asesoría en temas de elaboración de proyectos  y emprendimientos productivos para las personas dedicadas a la minería</t>
  </si>
  <si>
    <t xml:space="preserve">Número de asesorías realizadas </t>
  </si>
  <si>
    <t xml:space="preserve">Realizar jornadas de capacitación en materia de transformación laboral que no sea en actividades de la minería </t>
  </si>
  <si>
    <t xml:space="preserve">Diseñar los lineamientos para realizar la reactiviación económica del Municipio </t>
  </si>
  <si>
    <t xml:space="preserve">Número de documentos realizados </t>
  </si>
  <si>
    <t xml:space="preserve">Plan de reactiviación económica </t>
  </si>
  <si>
    <t>Número de asistencias técnicas</t>
  </si>
  <si>
    <t xml:space="preserve">Realizar jornadas de capacitación en conjunto con la Cámara de Comercio o la ESAP en materia de competitividad y productividad para los sectores productivos del municipio </t>
  </si>
  <si>
    <t xml:space="preserve">Número de capacitaciones realizadas </t>
  </si>
  <si>
    <t>COMERCIO, INDU+C12+Q8</t>
  </si>
  <si>
    <t xml:space="preserve">Brindar asistencia técnica en temas productivos y comerciales a las ideas de negocio para mejorar y perfeccionar su emprendimiento </t>
  </si>
  <si>
    <t>Oficios, Formatos e informes</t>
  </si>
  <si>
    <t>Realizar capacitación en temas productivos y comerciales a la comunidad para mejorar y perfeccionar su emprendimiento, negocio o empresa</t>
  </si>
  <si>
    <t xml:space="preserve">Brindar asesoría administrativa y financiera en conjunto con la Cámara de Comercio a los emprendimientos, ideas de negocio y microempresas del municipio para su fortalecimiento y consolidación </t>
  </si>
  <si>
    <t xml:space="preserve">Realizar base de datos de las ideas de negocio, emprendimientos, microempresas, empresas y/o asociaciones del Municipio </t>
  </si>
  <si>
    <t xml:space="preserve">Número de bases de datos realizadas </t>
  </si>
  <si>
    <t xml:space="preserve">Base de datos </t>
  </si>
  <si>
    <t xml:space="preserve">Dar a conocer a la comunidad los cursos de actividades artesanales ofrecidos por el SENA y demas entidades para fortalecer y consolidar su empredimiento </t>
  </si>
  <si>
    <t xml:space="preserve">Piezas comunicativas e informativas y poster virtuales </t>
  </si>
  <si>
    <t xml:space="preserve">Brindar asesoría administrativa y financiera a la comunidad para la paticipación de convocatorias a nivel nacional y departamental en temas artesanales </t>
  </si>
  <si>
    <t xml:space="preserve">Formatos, oficios, proyectos e informes </t>
  </si>
  <si>
    <t xml:space="preserve">Realizar ferias o actividades de promoción artesanal en el Municipio </t>
  </si>
  <si>
    <t>Número de ferias o actividades</t>
  </si>
  <si>
    <t xml:space="preserve">formatos, oficios, registro fotográfico </t>
  </si>
  <si>
    <t xml:space="preserve">Realizar jornadas de capacitación y sensibilización en temas de promoción, organización y consolidación turistica </t>
  </si>
  <si>
    <t xml:space="preserve">Trabajar en la puesta en marcha de la oficina de turismo </t>
  </si>
  <si>
    <t xml:space="preserve">Porcentaje de implementación </t>
  </si>
  <si>
    <t xml:space="preserve">Oficina implementada </t>
  </si>
  <si>
    <t xml:space="preserve">Brindar asesorías para participar en convocatorias o presentar proyectos turisticos al Ministerio de Comercio, Industria y Turismo </t>
  </si>
  <si>
    <t xml:space="preserve">Oficios, Formatos y proyectos </t>
  </si>
  <si>
    <t xml:space="preserve">Realizar la elaboración del Plan Municipal Turistico </t>
  </si>
  <si>
    <t xml:space="preserve">Porcentaje de elaboración </t>
  </si>
  <si>
    <t xml:space="preserve">Plan elaborado </t>
  </si>
  <si>
    <t xml:space="preserve">Realizar una jornada de sensibilización donde se oriente a la comunidad adulto mayor del municipio en temas de pensiones y cajas de compensación </t>
  </si>
  <si>
    <t xml:space="preserve">Número de jornadas realizadas </t>
  </si>
  <si>
    <t xml:space="preserve">Prestar el servicio de registro y actualización de la población adulto mayor para la inscripción y viabilización de nuevos subsidios para el adulto mayor </t>
  </si>
  <si>
    <t xml:space="preserve">Porcentaje de actualización realizado </t>
  </si>
  <si>
    <t xml:space="preserve">Formatos y registros </t>
  </si>
  <si>
    <t xml:space="preserve">Informar a la comunidad adulto mayor acerca de como poder acceder a los subsidios del Programa de Colombia Mayor </t>
  </si>
  <si>
    <t xml:space="preserve">Realizar publicaciones virtuales en las redes sociales acerca de las ofertas de empleo del Municipio y demas entidades públicas o privadas </t>
  </si>
  <si>
    <t xml:space="preserve">Númer de divulgaciones realizadas </t>
  </si>
  <si>
    <t>Ofrecer empleos a la comunidad vulnerable, en condición de discapacidad y jóvenes profesionales (Mi primer empleo)</t>
  </si>
  <si>
    <t xml:space="preserve">Número de empleos ofrecidos </t>
  </si>
  <si>
    <t xml:space="preserve">Contratos </t>
  </si>
  <si>
    <t xml:space="preserve">Implementar la modalidad de prácticas laborales en la administración municiapal </t>
  </si>
  <si>
    <t xml:space="preserve">Número de programas implementados </t>
  </si>
  <si>
    <t xml:space="preserve">Convenios </t>
  </si>
  <si>
    <t xml:space="preserve">Elaborar base de datos con la información laboral  (Empresas, microempresas, ventas ambulantes y desemplo) del Municipio </t>
  </si>
  <si>
    <t xml:space="preserve">Brindar apoyo técnico para la conformación y consolidación de organizaciones solidarias en el Municipio </t>
  </si>
  <si>
    <t xml:space="preserve">Formatos, registros e informes </t>
  </si>
  <si>
    <t xml:space="preserve">Realizar asesorías a la población juvenil en temas de creación de empresas por parte de los jóvenes del Municipio </t>
  </si>
  <si>
    <t xml:space="preserve">Realizar gestiones ante el SENA, Universidades Públicas para ofrecer cupos de formación en ofertas academica en temas rurales </t>
  </si>
  <si>
    <t xml:space="preserve">Realizar jornadas de sensibilización y capacitación en temas de emprendimiento y solidaridad </t>
  </si>
  <si>
    <t xml:space="preserve">Brindar asesoría y acompañamiento en conjunto con la UMATA para la puesta en marcha de empresas y unidades productivas en el Municipio </t>
  </si>
  <si>
    <t xml:space="preserve">Realizar jornadas de formalización de empresas en conjunto con la Cámara de Comercio </t>
  </si>
  <si>
    <t xml:space="preserve">Formatos, registros y registro fotografico </t>
  </si>
  <si>
    <t xml:space="preserve">Número de inscripciones realizadas </t>
  </si>
  <si>
    <t xml:space="preserve">Brindar acompañamiento en la inscripción de las personas victimas del desplazamiento en la Agencia de Empleo Público (SENA) para la participación de las convocatorias de empleo </t>
  </si>
  <si>
    <t xml:space="preserve">Elaborar la Política Pública de Empleo Decente y Digno del Municipio </t>
  </si>
  <si>
    <t>Politica elaborada</t>
  </si>
  <si>
    <t xml:space="preserve">Realizar divulgaciones virtuales sobre la protección de los derechos fundamentales del trabajador </t>
  </si>
  <si>
    <t xml:space="preserve">Realizar campañas de promoción de teletrabajo para con los empleados y contratistas de la administracion municipal </t>
  </si>
  <si>
    <t xml:space="preserve">Número de campañas realizadas </t>
  </si>
  <si>
    <t xml:space="preserve">Realizar visitas en conjunto con la comisaria e inspección a los establecimientos comerciales del municipio para la verificación y cumplimiento de los derechos laborales y procesos de trabajo decente </t>
  </si>
  <si>
    <t>Número de visitas realizadas</t>
  </si>
  <si>
    <t xml:space="preserve">Formatos y registros fotograficos </t>
  </si>
  <si>
    <t>Implementar y adoptar el Sistema de Gestión Documental en la Alcaldía del Municipio de Carmen de Apicalá</t>
  </si>
  <si>
    <t>Realizar socialización para con los empleados en temas de Gestión Documental</t>
  </si>
  <si>
    <t xml:space="preserve">Número de sistemas implementado </t>
  </si>
  <si>
    <t>Número de socializaciones realizadas</t>
  </si>
  <si>
    <t>Política de Gestión Documental</t>
  </si>
  <si>
    <t>Listas de asistencia y registro fotografico</t>
  </si>
  <si>
    <t xml:space="preserve">Realizar la actualización de las tabla de retención documental  del archivo del municipio </t>
  </si>
  <si>
    <t>Porcentaje de actualización realizada</t>
  </si>
  <si>
    <t xml:space="preserve">Tablas actualizadas </t>
  </si>
  <si>
    <t xml:space="preserve">Realizar la actualización de las tablas de valoración documental del archivo del municipio </t>
  </si>
  <si>
    <t>Elaborar la Política de Gestión de Talento Humano de la administración municipal</t>
  </si>
  <si>
    <t xml:space="preserve">Porcentaje de política realizada </t>
  </si>
  <si>
    <t xml:space="preserve">Politica de Gestión de Talento Humano </t>
  </si>
  <si>
    <t>Plan de acción elaborado</t>
  </si>
  <si>
    <t xml:space="preserve">Número de planes elaborados </t>
  </si>
  <si>
    <t>Realizar capacitaciones y/o actividades en materia de Gestión administrativa para con los funcionarios de la administración municipal</t>
  </si>
  <si>
    <t>Número de capacitaciones realizadas</t>
  </si>
  <si>
    <t xml:space="preserve">Realizar dotación de mobilario para las sedes de la administración municipal </t>
  </si>
  <si>
    <t xml:space="preserve">Contratos y/o convenios </t>
  </si>
  <si>
    <t>Realizar estudio técnico y financiero para la modernización de la planta administrativa de la alcaldía municipal</t>
  </si>
  <si>
    <t xml:space="preserve">Informes </t>
  </si>
  <si>
    <t>Realizar la actualización del Manual de Funciones y Competencias Laborales</t>
  </si>
  <si>
    <t xml:space="preserve">Número de manuales actualizados </t>
  </si>
  <si>
    <t xml:space="preserve">Manual elaborado </t>
  </si>
  <si>
    <t xml:space="preserve">Realizar la elaboración del Código de Integridad del Municipio </t>
  </si>
  <si>
    <t xml:space="preserve">Número de documentos elaborados </t>
  </si>
  <si>
    <t xml:space="preserve">Código elaborado </t>
  </si>
  <si>
    <t>Realizar la elaboración del Programa de Bienestar Laboral para funcionarios públicos</t>
  </si>
  <si>
    <t xml:space="preserve">Programa elaborado </t>
  </si>
  <si>
    <t xml:space="preserve">Establecer la estrategia de cero papel para los servidores públicos de la administración </t>
  </si>
  <si>
    <t xml:space="preserve">Número de estrategias implementadas </t>
  </si>
  <si>
    <t xml:space="preserve">Documento elaborado </t>
  </si>
  <si>
    <t xml:space="preserve">Realizar las reuniones pertinenetes para la aplicación del SGSST en la administración municipal </t>
  </si>
  <si>
    <t>Número de reuniones realizadas</t>
  </si>
  <si>
    <t>Número de personas contratadas</t>
  </si>
  <si>
    <t>Realizar el proceso de contratación para la persona encargada del manejo del SGSST en la administración municipal</t>
  </si>
  <si>
    <t>Realizar el proceso de contratación para la persona encargada de realizar la depuración y revisión de los pasivos pensionales del municipio</t>
  </si>
  <si>
    <t xml:space="preserve">Número de procesos de contratación realizados </t>
  </si>
  <si>
    <t>Realizar el proceso de contratación del personal profesional y de apoyo para el fortalecimiento de la Gestión Pública  Municipal</t>
  </si>
  <si>
    <t xml:space="preserve">Número de publicaciones realizadas </t>
  </si>
  <si>
    <t xml:space="preserve">Número de horas de perifoneo realizadas </t>
  </si>
  <si>
    <t xml:space="preserve">Número de medios en los que se pauta </t>
  </si>
  <si>
    <t xml:space="preserve">Número de videoclips realizados </t>
  </si>
  <si>
    <t>Realizar videos informativos de la Alcaldía Municipal</t>
  </si>
  <si>
    <t xml:space="preserve">Piezas comunicativas e informativas, grabaciones y poster </t>
  </si>
  <si>
    <t xml:space="preserve">Grabaciones de audio </t>
  </si>
  <si>
    <t xml:space="preserve">Grabaciones de audio y video </t>
  </si>
  <si>
    <t xml:space="preserve">Grbaciones de video </t>
  </si>
  <si>
    <t xml:space="preserve">Realizar la elaboración e implementación de las políticas del MIPG </t>
  </si>
  <si>
    <t>Realizar capacitaciones y sensibilizaciones sobre las políticas elaboradas y demás conceptos relacionadas con el MIPG</t>
  </si>
  <si>
    <t>Realizar campañas de socialización sobre la implementación del MIPG con los funcionarios de la Alcaldía Municipal</t>
  </si>
  <si>
    <t>Realizar difusión por medio de perifoneo</t>
  </si>
  <si>
    <t>Actualización permanente de las redes sociales de la Alcaldía (Facebook)</t>
  </si>
  <si>
    <t>Número Campañas realizadas</t>
  </si>
  <si>
    <t xml:space="preserve">Número Políticas implementadas </t>
  </si>
  <si>
    <t>Número Capacitaciones realizadas</t>
  </si>
  <si>
    <t>Realizar el cargue de información a las plataformas dispuestas por el DAFP, SUIFP, CGR, CGT, PGN, entre otras</t>
  </si>
  <si>
    <t xml:space="preserve">Porcentaje de cargue realizado </t>
  </si>
  <si>
    <t xml:space="preserve">Pantallazos de cargue </t>
  </si>
  <si>
    <t xml:space="preserve">Habilitar todos los dias el link creado en la página web para recibir las PQRS que se registren en la misma </t>
  </si>
  <si>
    <t xml:space="preserve">Registros </t>
  </si>
  <si>
    <t xml:space="preserve">Realizar capacitaciones a los funcionarios para la atención al ciudadano </t>
  </si>
  <si>
    <t>Pautas publicitarias</t>
  </si>
  <si>
    <t xml:space="preserve">Realizar la actualización del Manual de Contratación del Municipio </t>
  </si>
  <si>
    <t>Seguimiento Plan de Acción 2021</t>
  </si>
  <si>
    <t xml:space="preserve">Fuente de Financiación </t>
  </si>
  <si>
    <t>INVERSIÓN</t>
  </si>
  <si>
    <t xml:space="preserve">FUNCIONAMIENTO </t>
  </si>
  <si>
    <t>OTROS RECURSOS</t>
  </si>
  <si>
    <t xml:space="preserve">NO REQUIERE DE RECURSOS </t>
  </si>
  <si>
    <t xml:space="preserve">OBSERVACIONES </t>
  </si>
  <si>
    <t>Servicio de  educación informal para el  acceso a la justicia</t>
  </si>
  <si>
    <t>Servicio de divulgación para promover los métodos de resolución de conflictos</t>
  </si>
  <si>
    <t>Servicio de educación informal en resolución de conflictos</t>
  </si>
  <si>
    <t xml:space="preserve">Piezas comunicativas elaboradas y difundidas </t>
  </si>
  <si>
    <t>Eventos de divulgación realizados</t>
  </si>
  <si>
    <t>Ciudadanos capacitados en métodos de resolución de conflictos</t>
  </si>
  <si>
    <t>4501049</t>
  </si>
  <si>
    <t>450104905</t>
  </si>
  <si>
    <t>4501026</t>
  </si>
  <si>
    <t>450102602</t>
  </si>
  <si>
    <t xml:space="preserve">Planes Integrales de Seguridad y Convivencia -PISCC con enfoque de género elaborados </t>
  </si>
  <si>
    <t>450104904</t>
  </si>
  <si>
    <t xml:space="preserve">Programas de educación informal realizados </t>
  </si>
  <si>
    <t>4501028</t>
  </si>
  <si>
    <t>Servicio de vigilancia a través de cámaras de seguridad</t>
  </si>
  <si>
    <t>450102801</t>
  </si>
  <si>
    <t>Cámaras de seguridad mantenidas</t>
  </si>
  <si>
    <t>4501041</t>
  </si>
  <si>
    <t>Infraestructura para la promoción a la cultura de la legalidad y a la convivencia dotada</t>
  </si>
  <si>
    <t>450104100</t>
  </si>
  <si>
    <t>Espacios de participación promovidos</t>
  </si>
  <si>
    <t>Iniciativas creadas</t>
  </si>
  <si>
    <t>450200107</t>
  </si>
  <si>
    <t>4502034</t>
  </si>
  <si>
    <t>450203404</t>
  </si>
  <si>
    <t>Estrategias implementadas</t>
  </si>
  <si>
    <t>450200113</t>
  </si>
  <si>
    <t>Estrategias de promoción a la participación ciudadana implementadas</t>
  </si>
  <si>
    <t>4502038</t>
  </si>
  <si>
    <t>Servicio de promoción de la garantía de derechos</t>
  </si>
  <si>
    <t>450203800</t>
  </si>
  <si>
    <t>Estrategias de promoción de la garantía de derechos implementadas</t>
  </si>
  <si>
    <t>Inspector de Policia</t>
  </si>
  <si>
    <t>Difundir información en redes sociales en temas de promoción de  los métodos de resolución de conflicto</t>
  </si>
  <si>
    <t>Piezas de difusión</t>
  </si>
  <si>
    <t>Número</t>
  </si>
  <si>
    <t>Ofrecer el servicio de atención a la población para la promoción de los métodos de resolución de conflictos</t>
  </si>
  <si>
    <t>Se implementó la estrategia de educación informal en resolución de conflictos a la comunidad de nuestro municipio Carmen de Apicalá, realizando campañas de sensibilización, compartiendo un mensaje para convivir en paz con nuestros semejantes, a respetar para que lo respeten, nuestras compañas tienen como objetivo que los ciudadanos puedan convivir armónicamente y en paz.</t>
  </si>
  <si>
    <t>Se brindo información a la comunidad de nuestro municipio Carmen de Apicalá, realizando campañas de sensibilización, dando a conocer los servicios que se prestan en la comisaria de familia e Inspección de policia en materia de justicia</t>
  </si>
  <si>
    <t>Se realizó la entrega de volantes de convivencia, seguridad ciudadana alusivos al respeto, estas divulgaciones tienen como objetivo que los ciudadanos puedan convivir armónicamente y así como promotores en convivencia prevenimos cualquier tipo de incidente que altere nuestras buenas costumbres como ciudadano.</t>
  </si>
  <si>
    <t>Se realizó Convenio Interadministrativo celebrado con el instituto Nacional Penitenciario y el municipio de Carmen de Apicalá, mediante el cual se adquirieron artículos de aseo y electrodomésticos para el establecimiento carcelario, dando así cumplimiento a la normatividad vigente en la materia.</t>
  </si>
  <si>
    <t>Se realizaron diferentes procesos de contratación para apoyar a las fuerzas públicas del municipio, mediante el suministro de gasolina y lubricantes para los vehículos de la Policía Nacional, servicio logístico para la atención del personal que apoyo de la Policía Nacional, suministro de elementos de dotación y elementos de campaña para el Ejercito Nacional, contrato de consultoría para elaborar el diagnóstico del estado actual del Sistema de Circuito Cerrado de Televisión y suministro de repuestos y reparación del Parque Automotor a cargo de la Policía Nacional. Por otro lado también se canceló el pago de una recompensa.</t>
  </si>
  <si>
    <t>Se realizaron jornadas de capacitación en conjunto con las fuerzas públicas del municipio en temas de seguridad</t>
  </si>
  <si>
    <t>La Administración Municipal en procura de garantizar la seguridad y convivencia ciudadana decide recuperar el circuito cerrado de cámaras mediante el proceso de contratación por el cual se realiza el mantenimiento preventivo y correctivo con suministro de elementos requeridos según especificación técnica del Sistema de Circuito Cerrado de Televisión (CCTV) del municipio de Carmen de Apicalá.</t>
  </si>
  <si>
    <t>Se trabajo en conjunto con la comisaria de familia para la promoción de programas y estrategias de prevencion en delincuencia juvenil</t>
  </si>
  <si>
    <t xml:space="preserve">La Administración Municipal celebro contrato de arrendamiento el cual tiene por objeto la entrega en calidad de arrendamiento el Inmueble Finca El Porvenir 2 Vereda Cuatro Esquinas, para el funcionamiento del Coso Municipal del Carmen de Apicalá, permitiendo así que el municipio contase con un sitio óptimo para atender la necesidades relacionadas con la sanidad animal.  </t>
  </si>
  <si>
    <t>Se realizó proceso de contratación para el suministro de equipos de cómputo con licencias e impresoras y scanner para la Administración Municipal entre ellos la Comisaria de Familia e Inspección de Policía, con el fin de prestar un mejor servicio a la comunidad carmelitana.</t>
  </si>
  <si>
    <t xml:space="preserve">La administración municipal prestó los servicios de apoyo a la gestión en la coordinación y acompañamiento de las Juntas de Acción Comunal, participación comunitaria, desarrollo comunitario y demás actividades que se requieran, el cual permitió fomentar la participación ciudadana en el municipio desde diferentes campos de acción como lo son las veedurías ciudadanas y las juntas de acción comunal.   </t>
  </si>
  <si>
    <t>Se apoyo a la Administración Municipal en ofrecer un eficiente servicio al cliente a la comunidad mediante la coordinación de los horarios de atención al público y la atención de la comunida por parte del Alcalde Municipal y se implementaron mecanismos de participación ciudadana mediante la identificación de los grupos de interes para su participación en las diferentes eventos de rendición de cuentas por parte de la Entidad.</t>
  </si>
  <si>
    <t xml:space="preserve">Se brindo acompañamiento a las juntas de acción comunal para la participación de convocatorias a nivel nacional </t>
  </si>
  <si>
    <t>Se realizó proceso de contratación para el suministro de equipos de cómputo con licencias e impresoras y scanner para la Administración Municipal</t>
  </si>
  <si>
    <t>Se realizaron actividades dando cumplimiento a la Ordenanza número 0029 de 2021, por medio del cual se declara la Semana de la Paz y los Derechos Humanos en el Departamento del Tolima, se llevó a cabo la conmemoración el 21 de septiembre, donde se contó con la participación de un total de 25 personas víctimas del conflicto armado.</t>
  </si>
  <si>
    <t>Servicio de protección laboral al joven trabajador</t>
  </si>
  <si>
    <t xml:space="preserve">Estrategia para la implementación y territorialización de la política pública del joven trabajador </t>
  </si>
  <si>
    <t>Servicio de Inspección, Vigilancia y Control a las empresas para el cumplimiento de los derechos fundamentales y el trabajo decente</t>
  </si>
  <si>
    <t>Documentos de Planeación</t>
  </si>
  <si>
    <t>Documentos de planeación  realizados (Política Pública de Empleo Decente y Digno)</t>
  </si>
  <si>
    <t>Servicio de prevencióndel trabajo infantil y protección del adolescente trabajador</t>
  </si>
  <si>
    <t>Comisaria de Familia</t>
  </si>
  <si>
    <t xml:space="preserve">Brindar orientación al joven trabajador o los padres de familia en temas de permisos para acceder a un trabajo </t>
  </si>
  <si>
    <t xml:space="preserve">Brindar apoyo profesional en temas relacionados con la erradicación del trabajo infantil en el municipio </t>
  </si>
  <si>
    <t>Formatos y registros fotograficos Actas</t>
  </si>
  <si>
    <t>Se realizó el alquiler e instalación de elementos decorativos para la iluminación y embellecimiento de algunos sectores en la época decembrina para el desarrollo de la promoción turística en el municipio.</t>
  </si>
  <si>
    <t>No se cumplio actividad se reprograma para la vigencia 2022</t>
  </si>
  <si>
    <t>Se brindo asistencia técnica mediante el suministro de elementos y herramientas para el mejoramiento competitivo de sectores productivos</t>
  </si>
  <si>
    <t>Se realizó apoyo y sensibilización mediante el suministro de elementos y herramientas para el mejoramiento competitivo de sectores productivos</t>
  </si>
  <si>
    <t>Se brindo asistencia técnica por parte de la UMATA para apoyar a pequeños productores emprendedores con sus negocios productivos</t>
  </si>
  <si>
    <t>Se brindo asistencia técnica mediante el suministro de elementos y herramientas para el mejoramiento competitivo de sectores productivos y emprendimientos</t>
  </si>
  <si>
    <t>Se contrato el apoyo técnico para realizar diversas actividades en materia de turismo y como representante del sector en otras regiones</t>
  </si>
  <si>
    <t xml:space="preserve">Se brindó asesoría en materia de turismo cuando se solicitaba por alguna entidad </t>
  </si>
  <si>
    <t>Se apoyo a la población adulto mayor informando las fechas para el pago de dichos subsidios del Programa de Colombia Mayor</t>
  </si>
  <si>
    <t>Se brindaron los servicios de atención y divulgación de la oferta social del Programa Colombia Mayor garantizando la prestación de los servicios mediante el enlace del programa.</t>
  </si>
  <si>
    <t>Se implementó el programa de fomento y fortalecimiento de proyectos productivos mediante capacitaciones integrales en materia de emprendimiento y productividad del núcleo familiar.</t>
  </si>
  <si>
    <t xml:space="preserve">Se brindó apoyo mediante la contratación de personal operativo y técnico en situación de vulnerabilidad generando empleo en el municipio. Por otra parte se sigue desarrollando el programa de prácticas laborales </t>
  </si>
  <si>
    <t>Se brindó apoyo mediante la UMATA para la conformación de asociaciones y microempresas en el sector agropecuario</t>
  </si>
  <si>
    <t>Se implementó el programa de fomento y fortalecimiento de proyectos productivos mediante capacitaciones integrales en materia de emprendimiento y productividad del núcleo familiar. Y se realizó el suministro y dotación de elementos con el fin de apoyar la generación de empleo en el Municipio</t>
  </si>
  <si>
    <t>Se brindo asistencia por parte de la Comisaria de Familia en temas de empleo para el joven trabajador cumpliendo así con lo dispuesto en la normatividad vigente</t>
  </si>
  <si>
    <t xml:space="preserve">Se brinda asisitencia y asesoramiento a los empleados de la alcaldía en materia del Sistema de Gestión en Seguridad y Salud del Trabajo </t>
  </si>
  <si>
    <t xml:space="preserve">No se programo meta para la vigencia </t>
  </si>
  <si>
    <t>Se asistió a todas las reuniones del Comité de Erradicación de Trabajo infantil cumpliendo con el plan de acción aprobado, así mismo se capacitó en el mismo tema a los padres de familia para evitar esta problemática en la zona rural y urbana del municipio</t>
  </si>
  <si>
    <t>Se esta en proceso de elaboración la base de datos de Mercado laboral identificando la población con negocio, microempresa y empresa formal</t>
  </si>
  <si>
    <t>Sedes adecuadas</t>
  </si>
  <si>
    <t>4599030</t>
  </si>
  <si>
    <t>Servicio de Educación Informal</t>
  </si>
  <si>
    <t>Documentos de lineamientos técnicos realizados</t>
  </si>
  <si>
    <t>459903003</t>
  </si>
  <si>
    <t>Campañas de socialización de programas y proyectos realizadas</t>
  </si>
  <si>
    <t>Servicio de asistencia técnica</t>
  </si>
  <si>
    <t>Programas asistidos técnicamente</t>
  </si>
  <si>
    <t>Proyectos asistidos técnicamente</t>
  </si>
  <si>
    <t>Servicio de información actualizado</t>
  </si>
  <si>
    <t>Servicio de Información Implementado</t>
  </si>
  <si>
    <t xml:space="preserve">Sistemas de información implementados </t>
  </si>
  <si>
    <t xml:space="preserve">Ing Dayro Serrano </t>
  </si>
  <si>
    <t xml:space="preserve">Realizar el proceso de contratación del personal profesional y de apoyo para el fortalecimiento al Banco de proyectos </t>
  </si>
  <si>
    <t>Realizar el proceso de contratación para la adecuación y mejoramiento de las instalaciones fisicas de la alcaldía municipal</t>
  </si>
  <si>
    <t>Elaboración y publicación del plan de acción de la vigencia 2021</t>
  </si>
  <si>
    <t>Se realizó el mejoramiento y mantenimiento de las instalaciones físicas del Palacio Municipal del Carmen de Apicalá Tolima</t>
  </si>
  <si>
    <t>Se realizó la contratación de la prestación de servicios profesionales en el asesoramiento y acompañamiento del Levantamiento de Inventarios Documentales (FUID) de las Historias Laborales tanto activas como inactivas así como la organización y digitalización hasta de 100 expedientes de historias laborales activas de acuerdo a las normas y técnicas vigentes en archivística para la Alcaldía municipal del Carmen de Apicalá y la contratación de servicios profesionales en el asesoramiento y acompañamiento en la aplicación de normas y técnicas vigentes en archivística a los funcionarios responsables de los archivos de gestión de la alcaldía del Carmen de Apicalá para el manejo y automatización de los procesos de la gestión documental específicamente en organización documental.</t>
  </si>
  <si>
    <t>La administración municipal Gobierno de Gestión, Honestidad y Desarrollo Social realizo la adquisición de equipos de cómputo, impresoras y scanner para las diferentes dependencias de la alcaldía municipal con el objetivo de estar a la vanguardia en materia tecnológica y aumentar la eficiencia del talento humano</t>
  </si>
  <si>
    <t xml:space="preserve">Se elaboraron los Planes de Acción de cada una de las Secretarias de Despacho de la vigencia 2021, adicional el Plan Estratégico de la Entidad y demás planes cumpliendo con la normatividad vigente </t>
  </si>
  <si>
    <t>Se realizaron diversas capacitaciones en temas administrativos durante la vigencia 2021</t>
  </si>
  <si>
    <t>No se realizó actividad se reprograma para la vigencia 2022</t>
  </si>
  <si>
    <t>Se llevo a cabo la contratación de la persona encargada de realizar el SGSST en la administración municipal</t>
  </si>
  <si>
    <t>Se realizó el proceso de contratación del personal profesional y de apoyo para el fortalecimiento de la Gestión Pública  Municipal y del MIPG</t>
  </si>
  <si>
    <t>Se realizó el proceso de contratación del personal profesional y de apoyo para el fortalecimiento del Banco de Proyectos de la Administración Municipal</t>
  </si>
  <si>
    <t xml:space="preserve">Se realizó el cargue efectivo de la información de la entidad en todas las plataformas cumpliendo asi con los lineamientos de las entidad de control </t>
  </si>
  <si>
    <t>Se mantiene actualizada la página web y redes sociales con la información de la entidad y se tiene en funcionamiento la ventanilla única de la alcaldía</t>
  </si>
  <si>
    <t xml:space="preserve">Se realizó el proceso de contratación del profesional encargado de llevar a cabo las actividades en materia de pasivo pensional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</si>
</sst>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
    <numFmt numFmtId="165" formatCode="0.0%"/>
    <numFmt numFmtId="166" formatCode="&quot;$&quot;\ #,##0"/>
  </numFmts>
  <fonts count="19" x14ac:knownFonts="1">
    <font>
      <sz val="11"/>
      <color theme="1"/>
      <name val="Calibri"/>
      <family val="2"/>
      <scheme val="minor"/>
    </font>
    <font>
      <sz val="11"/>
      <color theme="1"/>
      <name val="Calibri"/>
      <family val="2"/>
      <scheme val="minor"/>
    </font>
    <font>
      <sz val="10"/>
      <color rgb="FF000000"/>
      <name val="Arial"/>
      <family val="2"/>
    </font>
    <font>
      <sz val="11"/>
      <color theme="1"/>
      <name val="Century Gothic"/>
      <family val="2"/>
    </font>
    <font>
      <b/>
      <sz val="12"/>
      <color theme="1"/>
      <name val="Century Gothic"/>
      <family val="2"/>
    </font>
    <font>
      <b/>
      <sz val="15"/>
      <color theme="1"/>
      <name val="Century Gothic"/>
      <family val="2"/>
    </font>
    <font>
      <sz val="15"/>
      <color theme="1"/>
      <name val="Century Gothic"/>
      <family val="2"/>
    </font>
    <font>
      <sz val="9"/>
      <color rgb="FF333333"/>
      <name val="Century Gothic"/>
      <family val="2"/>
    </font>
    <font>
      <b/>
      <sz val="11"/>
      <color rgb="FFFFFFFF"/>
      <name val="Century Gothic"/>
      <family val="2"/>
    </font>
    <font>
      <b/>
      <sz val="11"/>
      <color theme="0"/>
      <name val="Century Gothic"/>
      <family val="2"/>
    </font>
    <font>
      <b/>
      <sz val="11"/>
      <color theme="1"/>
      <name val="Century Gothic"/>
      <family val="2"/>
    </font>
    <font>
      <b/>
      <sz val="11"/>
      <color indexed="8"/>
      <name val="Century Gothic"/>
      <family val="2"/>
    </font>
    <font>
      <sz val="10"/>
      <color theme="1"/>
      <name val="Century Gothic"/>
      <family val="2"/>
    </font>
    <font>
      <sz val="10"/>
      <name val="Century Gothic"/>
      <family val="2"/>
    </font>
    <font>
      <sz val="10"/>
      <name val="Trebuchet MS"/>
      <family val="2"/>
    </font>
    <font>
      <b/>
      <sz val="11"/>
      <color rgb="FF6F6F6E"/>
      <name val="Calibri"/>
      <family val="2"/>
      <scheme val="minor"/>
    </font>
    <font>
      <sz val="9"/>
      <color indexed="81"/>
      <name val="Tahoma"/>
      <family val="2"/>
    </font>
    <font>
      <b/>
      <sz val="9"/>
      <color indexed="81"/>
      <name val="Tahoma"/>
      <family val="2"/>
    </font>
    <font>
      <b/>
      <sz val="10"/>
      <color theme="1"/>
      <name val="Century Gothic"/>
      <family val="2"/>
    </font>
  </fonts>
  <fills count="8">
    <fill>
      <patternFill patternType="none"/>
    </fill>
    <fill>
      <patternFill patternType="gray125"/>
    </fill>
    <fill>
      <patternFill patternType="solid">
        <fgColor theme="0"/>
        <bgColor indexed="64"/>
      </patternFill>
    </fill>
    <fill>
      <patternFill patternType="solid">
        <fgColor rgb="FF00B050"/>
        <bgColor indexed="10"/>
      </patternFill>
    </fill>
    <fill>
      <patternFill patternType="solid">
        <fgColor theme="7"/>
        <bgColor indexed="64"/>
      </patternFill>
    </fill>
    <fill>
      <patternFill patternType="solid">
        <fgColor theme="7"/>
        <bgColor indexed="10"/>
      </patternFill>
    </fill>
    <fill>
      <patternFill patternType="solid">
        <fgColor theme="0"/>
        <bgColor theme="4" tint="0.79998168889431442"/>
      </patternFill>
    </fill>
    <fill>
      <patternFill patternType="solid">
        <fgColor rgb="FFECECEC"/>
        <bgColor indexed="64"/>
      </patternFill>
    </fill>
  </fills>
  <borders count="11">
    <border>
      <left/>
      <right/>
      <top/>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medium">
        <color rgb="FF00B050"/>
      </left>
      <right style="thin">
        <color theme="0"/>
      </right>
      <top style="medium">
        <color rgb="FF00B050"/>
      </top>
      <bottom style="medium">
        <color rgb="FF00B050"/>
      </bottom>
      <diagonal/>
    </border>
    <border>
      <left style="thin">
        <color theme="0"/>
      </left>
      <right style="thin">
        <color theme="0"/>
      </right>
      <top style="medium">
        <color rgb="FF00B050"/>
      </top>
      <bottom style="medium">
        <color rgb="FF00B050"/>
      </bottom>
      <diagonal/>
    </border>
    <border>
      <left style="medium">
        <color rgb="FF00B050"/>
      </left>
      <right style="thin">
        <color theme="0"/>
      </right>
      <top style="medium">
        <color rgb="FF00B050"/>
      </top>
      <bottom/>
      <diagonal/>
    </border>
    <border>
      <left style="thin">
        <color theme="0"/>
      </left>
      <right style="thin">
        <color theme="0"/>
      </right>
      <top style="medium">
        <color rgb="FF00B050"/>
      </top>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5" fillId="7" borderId="9">
      <alignment horizontal="center" vertical="center" wrapText="1"/>
    </xf>
  </cellStyleXfs>
  <cellXfs count="202">
    <xf numFmtId="0" fontId="0" fillId="0" borderId="0" xfId="0"/>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9" fontId="3" fillId="0" borderId="0" xfId="2" applyFont="1" applyAlignment="1">
      <alignment horizontal="center" vertical="center"/>
    </xf>
    <xf numFmtId="0" fontId="6" fillId="0" borderId="0" xfId="0" applyFont="1" applyAlignment="1">
      <alignment horizontal="center" vertical="center"/>
    </xf>
    <xf numFmtId="9" fontId="6" fillId="0" borderId="0" xfId="2" applyFont="1" applyAlignment="1">
      <alignment horizontal="center" vertical="center"/>
    </xf>
    <xf numFmtId="0" fontId="7" fillId="0" borderId="0" xfId="0" applyFont="1"/>
    <xf numFmtId="0" fontId="3" fillId="0" borderId="0" xfId="0" applyFont="1" applyFill="1" applyAlignment="1">
      <alignment horizontal="center" vertical="center"/>
    </xf>
    <xf numFmtId="0" fontId="3" fillId="2" borderId="0" xfId="0" applyFont="1" applyFill="1" applyAlignment="1">
      <alignment horizontal="center" vertical="center" wrapText="1"/>
    </xf>
    <xf numFmtId="9" fontId="3" fillId="0" borderId="0" xfId="2" applyFont="1" applyFill="1" applyAlignment="1">
      <alignment horizontal="center" vertical="center"/>
    </xf>
    <xf numFmtId="0" fontId="3" fillId="0" borderId="0" xfId="0" applyFont="1" applyFill="1" applyAlignment="1">
      <alignment horizontal="center" vertical="center" wrapText="1"/>
    </xf>
    <xf numFmtId="0" fontId="8" fillId="3" borderId="5"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9" fillId="4" borderId="1" xfId="3" applyFont="1" applyFill="1" applyBorder="1" applyAlignment="1">
      <alignment horizontal="center" vertical="center" wrapText="1"/>
    </xf>
    <xf numFmtId="0" fontId="8" fillId="5" borderId="1" xfId="3" applyFont="1" applyFill="1" applyBorder="1" applyAlignment="1">
      <alignment horizontal="center" vertical="center" wrapText="1"/>
    </xf>
    <xf numFmtId="0" fontId="10" fillId="2" borderId="0" xfId="0" applyFont="1" applyFill="1" applyAlignment="1" applyProtection="1">
      <alignment horizontal="center" vertical="center"/>
      <protection locked="0"/>
    </xf>
    <xf numFmtId="2" fontId="11" fillId="0" borderId="0" xfId="0"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2" fillId="2" borderId="0" xfId="0" applyFont="1" applyFill="1" applyAlignment="1">
      <alignment horizontal="center" vertical="center"/>
    </xf>
    <xf numFmtId="0" fontId="12" fillId="0" borderId="0" xfId="0" applyFont="1" applyFill="1" applyAlignment="1">
      <alignment horizontal="center" vertical="center"/>
    </xf>
    <xf numFmtId="3" fontId="12" fillId="0"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5" fillId="0" borderId="0" xfId="0" applyFont="1" applyAlignment="1">
      <alignment horizontal="center" vertical="center"/>
    </xf>
    <xf numFmtId="164" fontId="12" fillId="0" borderId="1" xfId="1" applyNumberFormat="1" applyFont="1" applyFill="1" applyBorder="1" applyAlignment="1">
      <alignment horizontal="center" vertical="center"/>
    </xf>
    <xf numFmtId="0" fontId="12" fillId="0" borderId="1" xfId="0" applyFont="1" applyFill="1" applyBorder="1" applyAlignment="1">
      <alignment horizontal="center" vertical="center"/>
    </xf>
    <xf numFmtId="9" fontId="12" fillId="0" borderId="1" xfId="2" applyFont="1" applyFill="1" applyBorder="1" applyAlignment="1">
      <alignment horizontal="center" vertical="center"/>
    </xf>
    <xf numFmtId="1" fontId="12" fillId="0" borderId="1" xfId="1" applyNumberFormat="1" applyFont="1" applyFill="1" applyBorder="1" applyAlignment="1">
      <alignment horizontal="center" vertical="center"/>
    </xf>
    <xf numFmtId="0" fontId="13" fillId="6" borderId="1" xfId="0" applyFont="1" applyFill="1" applyBorder="1" applyAlignment="1">
      <alignment horizontal="justify" vertical="center" wrapText="1"/>
    </xf>
    <xf numFmtId="49" fontId="13"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164" fontId="12" fillId="0" borderId="1" xfId="1" applyNumberFormat="1" applyFont="1" applyFill="1" applyBorder="1" applyAlignment="1">
      <alignment horizontal="center" vertical="center"/>
    </xf>
    <xf numFmtId="0" fontId="12" fillId="0"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4" fillId="6" borderId="1" xfId="0" applyFont="1" applyFill="1" applyBorder="1" applyAlignment="1">
      <alignment horizontal="justify" vertical="center" wrapText="1"/>
    </xf>
    <xf numFmtId="0" fontId="14"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justify" vertical="center" wrapText="1"/>
    </xf>
    <xf numFmtId="0" fontId="5" fillId="0" borderId="0" xfId="0" applyFont="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6" borderId="2" xfId="0" applyFont="1" applyFill="1" applyBorder="1" applyAlignment="1">
      <alignment horizontal="justify" vertical="center" wrapText="1"/>
    </xf>
    <xf numFmtId="49" fontId="13" fillId="6" borderId="1"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3" fontId="13" fillId="6" borderId="1" xfId="0" applyNumberFormat="1" applyFont="1" applyFill="1" applyBorder="1" applyAlignment="1">
      <alignment horizontal="center" vertical="center" wrapText="1"/>
    </xf>
    <xf numFmtId="164" fontId="12" fillId="0" borderId="1" xfId="1" applyNumberFormat="1" applyFont="1" applyFill="1" applyBorder="1" applyAlignment="1">
      <alignment horizontal="center" vertical="center"/>
    </xf>
    <xf numFmtId="1" fontId="12" fillId="0" borderId="1" xfId="1"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8" fillId="3" borderId="7" xfId="3" applyFont="1" applyFill="1" applyBorder="1" applyAlignment="1">
      <alignment horizontal="center" vertical="center" wrapText="1"/>
    </xf>
    <xf numFmtId="0" fontId="8" fillId="3" borderId="8" xfId="3" applyFont="1" applyFill="1" applyBorder="1" applyAlignment="1">
      <alignment horizontal="center" vertical="center" wrapText="1"/>
    </xf>
    <xf numFmtId="0" fontId="9" fillId="4" borderId="2" xfId="3" applyFont="1" applyFill="1" applyBorder="1" applyAlignment="1">
      <alignment horizontal="center" vertical="center" wrapText="1"/>
    </xf>
    <xf numFmtId="0" fontId="8" fillId="5" borderId="2" xfId="3" applyFont="1" applyFill="1" applyBorder="1" applyAlignment="1">
      <alignment horizontal="center" vertical="center" wrapText="1"/>
    </xf>
    <xf numFmtId="49" fontId="12" fillId="0" borderId="1" xfId="0" applyNumberFormat="1" applyFont="1" applyBorder="1" applyAlignment="1">
      <alignment horizontal="center" vertical="center"/>
    </xf>
    <xf numFmtId="9"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xf>
    <xf numFmtId="0" fontId="13" fillId="6" borderId="1" xfId="0" applyFont="1" applyFill="1" applyBorder="1" applyAlignment="1">
      <alignment horizontal="center" vertical="center" wrapText="1"/>
    </xf>
    <xf numFmtId="164" fontId="12" fillId="0" borderId="4" xfId="1" applyNumberFormat="1" applyFont="1" applyFill="1" applyBorder="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2" fillId="0" borderId="1" xfId="0" applyFont="1" applyFill="1" applyBorder="1" applyAlignment="1">
      <alignment horizontal="center" vertical="center"/>
    </xf>
    <xf numFmtId="49" fontId="13" fillId="6"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xf>
    <xf numFmtId="164" fontId="3" fillId="0" borderId="0" xfId="0" applyNumberFormat="1" applyFont="1" applyFill="1" applyAlignment="1">
      <alignment horizontal="center" vertical="center"/>
    </xf>
    <xf numFmtId="166" fontId="3" fillId="0" borderId="0" xfId="0" applyNumberFormat="1" applyFont="1" applyAlignment="1">
      <alignment horizontal="center" vertical="center"/>
    </xf>
    <xf numFmtId="0" fontId="13" fillId="6" borderId="1" xfId="0"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6" borderId="1" xfId="0" applyFont="1" applyFill="1" applyBorder="1" applyAlignment="1">
      <alignment horizontal="justify" vertical="center" wrapText="1"/>
    </xf>
    <xf numFmtId="49" fontId="13" fillId="6" borderId="3"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1" xfId="0" applyFont="1" applyFill="1" applyBorder="1" applyAlignment="1">
      <alignment horizontal="justify" vertical="center" wrapText="1"/>
    </xf>
    <xf numFmtId="164" fontId="12" fillId="0" borderId="2" xfId="1" applyNumberFormat="1" applyFont="1" applyFill="1" applyBorder="1" applyAlignment="1">
      <alignment horizontal="center" vertical="center"/>
    </xf>
    <xf numFmtId="0" fontId="12" fillId="0" borderId="1" xfId="0" applyFont="1" applyFill="1" applyBorder="1" applyAlignment="1">
      <alignment horizontal="center" vertical="center" wrapText="1"/>
    </xf>
    <xf numFmtId="164" fontId="12" fillId="0" borderId="2" xfId="1" applyNumberFormat="1" applyFont="1" applyFill="1" applyBorder="1" applyAlignment="1">
      <alignment horizontal="center" vertical="center"/>
    </xf>
    <xf numFmtId="0" fontId="13" fillId="6" borderId="2" xfId="0" applyFont="1" applyFill="1" applyBorder="1" applyAlignment="1">
      <alignment horizontal="justify" vertical="center" wrapText="1"/>
    </xf>
    <xf numFmtId="0" fontId="13" fillId="6"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3" xfId="0" applyFont="1" applyFill="1" applyBorder="1" applyAlignment="1">
      <alignment horizontal="justify" vertical="center" wrapText="1"/>
    </xf>
    <xf numFmtId="0" fontId="13" fillId="6" borderId="1" xfId="0" applyFont="1" applyFill="1" applyBorder="1" applyAlignment="1">
      <alignment horizontal="justify" vertical="center" wrapText="1"/>
    </xf>
    <xf numFmtId="0" fontId="13" fillId="6" borderId="1" xfId="0"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9" fontId="12" fillId="0" borderId="3" xfId="0" applyNumberFormat="1" applyFont="1" applyFill="1" applyBorder="1" applyAlignment="1">
      <alignment horizontal="center" vertical="center"/>
    </xf>
    <xf numFmtId="9" fontId="12" fillId="0" borderId="4" xfId="0" applyNumberFormat="1" applyFont="1" applyFill="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wrapText="1"/>
    </xf>
    <xf numFmtId="165" fontId="18" fillId="0" borderId="1" xfId="0" applyNumberFormat="1" applyFont="1" applyBorder="1" applyAlignment="1" applyProtection="1">
      <alignment horizontal="center" vertical="center" shrinkToFit="1"/>
      <protection hidden="1"/>
    </xf>
    <xf numFmtId="0" fontId="12" fillId="0" borderId="10" xfId="0" applyFont="1" applyBorder="1" applyAlignment="1">
      <alignment horizontal="center" vertical="center"/>
    </xf>
    <xf numFmtId="165" fontId="18" fillId="0" borderId="2" xfId="0" applyNumberFormat="1" applyFont="1" applyBorder="1" applyAlignment="1" applyProtection="1">
      <alignment horizontal="center" vertical="center" shrinkToFit="1"/>
      <protection hidden="1"/>
    </xf>
    <xf numFmtId="165" fontId="18" fillId="0" borderId="3" xfId="0" applyNumberFormat="1" applyFont="1" applyBorder="1" applyAlignment="1" applyProtection="1">
      <alignment horizontal="center" vertical="center" shrinkToFit="1"/>
      <protection hidden="1"/>
    </xf>
    <xf numFmtId="165" fontId="18" fillId="0" borderId="4" xfId="0" applyNumberFormat="1" applyFont="1" applyBorder="1" applyAlignment="1" applyProtection="1">
      <alignment horizontal="center" vertical="center" shrinkToFit="1"/>
      <protection hidden="1"/>
    </xf>
    <xf numFmtId="0" fontId="13" fillId="6" borderId="2"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2" xfId="0" applyFont="1" applyFill="1" applyBorder="1" applyAlignment="1">
      <alignment horizontal="justify" vertical="center" wrapText="1"/>
    </xf>
    <xf numFmtId="0" fontId="13" fillId="6" borderId="4" xfId="0" applyFont="1" applyFill="1" applyBorder="1" applyAlignment="1">
      <alignment horizontal="justify" vertical="center" wrapText="1"/>
    </xf>
    <xf numFmtId="49" fontId="13" fillId="6" borderId="2" xfId="0" applyNumberFormat="1" applyFont="1" applyFill="1" applyBorder="1" applyAlignment="1">
      <alignment horizontal="center" vertical="center" wrapText="1"/>
    </xf>
    <xf numFmtId="49" fontId="13" fillId="6" borderId="3" xfId="0" applyNumberFormat="1" applyFont="1" applyFill="1" applyBorder="1" applyAlignment="1">
      <alignment horizontal="center" vertical="center" wrapText="1"/>
    </xf>
    <xf numFmtId="49" fontId="13" fillId="6" borderId="4" xfId="0" applyNumberFormat="1" applyFont="1" applyFill="1" applyBorder="1" applyAlignment="1">
      <alignment horizontal="center" vertical="center" wrapText="1"/>
    </xf>
    <xf numFmtId="0" fontId="13" fillId="6" borderId="3" xfId="0" applyFont="1" applyFill="1" applyBorder="1" applyAlignment="1">
      <alignment horizontal="justify" vertical="center" wrapText="1"/>
    </xf>
    <xf numFmtId="0" fontId="13" fillId="6" borderId="3" xfId="0" applyFont="1" applyFill="1" applyBorder="1" applyAlignment="1">
      <alignment horizontal="center" vertical="center" wrapText="1"/>
    </xf>
    <xf numFmtId="1" fontId="12" fillId="0" borderId="2" xfId="1" applyNumberFormat="1" applyFont="1" applyFill="1" applyBorder="1" applyAlignment="1">
      <alignment horizontal="center" vertical="center"/>
    </xf>
    <xf numFmtId="1" fontId="12" fillId="0" borderId="3" xfId="1" applyNumberFormat="1" applyFont="1" applyFill="1" applyBorder="1" applyAlignment="1">
      <alignment horizontal="center" vertical="center"/>
    </xf>
    <xf numFmtId="1" fontId="12" fillId="0" borderId="4" xfId="1" applyNumberFormat="1" applyFont="1" applyFill="1" applyBorder="1" applyAlignment="1">
      <alignment horizontal="center" vertical="center"/>
    </xf>
    <xf numFmtId="0" fontId="5" fillId="0" borderId="0" xfId="0" applyFont="1" applyAlignment="1">
      <alignment horizontal="center" vertical="center"/>
    </xf>
    <xf numFmtId="0" fontId="12" fillId="0" borderId="2"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justify" vertical="center" wrapText="1"/>
    </xf>
    <xf numFmtId="0" fontId="12" fillId="0" borderId="4"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justify" vertical="center" wrapText="1"/>
    </xf>
    <xf numFmtId="0" fontId="12" fillId="0" borderId="4" xfId="0" applyFont="1" applyFill="1" applyBorder="1" applyAlignment="1">
      <alignment horizontal="center" vertical="center"/>
    </xf>
    <xf numFmtId="0" fontId="12" fillId="0" borderId="1" xfId="0" applyFont="1" applyFill="1" applyBorder="1" applyAlignment="1">
      <alignment horizontal="justify"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2" xfId="0" applyFont="1" applyBorder="1" applyAlignment="1">
      <alignment horizontal="justify" vertical="center" wrapText="1"/>
    </xf>
    <xf numFmtId="0" fontId="12" fillId="0" borderId="2" xfId="0" applyFont="1" applyBorder="1" applyAlignment="1">
      <alignment horizontal="center" vertical="center"/>
    </xf>
    <xf numFmtId="0" fontId="12" fillId="2" borderId="3" xfId="0" applyFont="1" applyFill="1" applyBorder="1" applyAlignment="1">
      <alignment horizontal="center" vertical="center" wrapText="1"/>
    </xf>
    <xf numFmtId="9" fontId="12" fillId="0" borderId="2" xfId="0" applyNumberFormat="1" applyFont="1" applyFill="1" applyBorder="1" applyAlignment="1">
      <alignment horizontal="center" vertical="center"/>
    </xf>
    <xf numFmtId="9" fontId="12" fillId="0" borderId="3" xfId="0" applyNumberFormat="1" applyFont="1" applyFill="1" applyBorder="1" applyAlignment="1">
      <alignment horizontal="center" vertical="center"/>
    </xf>
    <xf numFmtId="9" fontId="12" fillId="0" borderId="4"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4" xfId="0" applyNumberFormat="1" applyFont="1" applyFill="1" applyBorder="1" applyAlignment="1">
      <alignment horizontal="center" vertical="center"/>
    </xf>
    <xf numFmtId="164" fontId="12" fillId="0" borderId="3" xfId="1"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9" fontId="12" fillId="0" borderId="2" xfId="0" applyNumberFormat="1" applyFont="1" applyFill="1" applyBorder="1" applyAlignment="1">
      <alignment horizontal="center" vertical="center" wrapText="1"/>
    </xf>
    <xf numFmtId="9" fontId="12" fillId="0" borderId="4" xfId="0" applyNumberFormat="1" applyFont="1" applyFill="1" applyBorder="1" applyAlignment="1">
      <alignment horizontal="center" vertical="center" wrapText="1"/>
    </xf>
    <xf numFmtId="1" fontId="12" fillId="0" borderId="1" xfId="1" applyNumberFormat="1" applyFont="1" applyFill="1" applyBorder="1" applyAlignment="1">
      <alignment horizontal="center" vertical="center" wrapText="1"/>
    </xf>
    <xf numFmtId="1" fontId="12" fillId="0" borderId="2" xfId="1" applyNumberFormat="1" applyFont="1" applyFill="1" applyBorder="1" applyAlignment="1">
      <alignment horizontal="center" vertical="center" wrapText="1"/>
    </xf>
    <xf numFmtId="1" fontId="12" fillId="0" borderId="3" xfId="1" applyNumberFormat="1" applyFont="1" applyFill="1" applyBorder="1" applyAlignment="1">
      <alignment horizontal="center" vertical="center" wrapText="1"/>
    </xf>
    <xf numFmtId="1" fontId="12" fillId="0" borderId="4" xfId="1" applyNumberFormat="1" applyFont="1" applyFill="1" applyBorder="1" applyAlignment="1">
      <alignment horizontal="center" vertical="center" wrapText="1"/>
    </xf>
    <xf numFmtId="166" fontId="12" fillId="0" borderId="1" xfId="1" applyNumberFormat="1" applyFont="1" applyFill="1" applyBorder="1" applyAlignment="1">
      <alignment horizontal="center" vertical="center"/>
    </xf>
    <xf numFmtId="166" fontId="12" fillId="0" borderId="2" xfId="1" applyNumberFormat="1" applyFont="1" applyFill="1" applyBorder="1" applyAlignment="1">
      <alignment horizontal="center" vertical="center"/>
    </xf>
    <xf numFmtId="166" fontId="12" fillId="0" borderId="3" xfId="1" applyNumberFormat="1" applyFont="1" applyFill="1" applyBorder="1" applyAlignment="1">
      <alignment horizontal="center" vertical="center"/>
    </xf>
    <xf numFmtId="166" fontId="12" fillId="0" borderId="4" xfId="1" applyNumberFormat="1" applyFont="1" applyFill="1" applyBorder="1" applyAlignment="1">
      <alignment horizontal="center" vertical="center"/>
    </xf>
    <xf numFmtId="166" fontId="12" fillId="0" borderId="1" xfId="0" applyNumberFormat="1" applyFont="1" applyFill="1" applyBorder="1" applyAlignment="1">
      <alignment horizontal="center" vertical="center" wrapText="1"/>
    </xf>
    <xf numFmtId="166" fontId="12" fillId="0" borderId="1" xfId="2" applyNumberFormat="1" applyFont="1" applyFill="1" applyBorder="1" applyAlignment="1">
      <alignment horizontal="center" vertical="center"/>
    </xf>
    <xf numFmtId="166" fontId="12" fillId="0" borderId="1" xfId="0" applyNumberFormat="1" applyFont="1" applyFill="1" applyBorder="1" applyAlignment="1">
      <alignment horizontal="center" vertical="center"/>
    </xf>
    <xf numFmtId="166" fontId="12" fillId="0" borderId="2" xfId="0" applyNumberFormat="1" applyFont="1" applyFill="1" applyBorder="1" applyAlignment="1">
      <alignment horizontal="center" vertical="center"/>
    </xf>
    <xf numFmtId="166" fontId="12" fillId="0" borderId="3"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0" fontId="3" fillId="0" borderId="1" xfId="0" applyFont="1" applyFill="1" applyBorder="1" applyAlignment="1">
      <alignment horizontal="justify" vertical="center"/>
    </xf>
    <xf numFmtId="0" fontId="12" fillId="0" borderId="2" xfId="0" applyFont="1" applyFill="1" applyBorder="1" applyAlignment="1">
      <alignment horizontal="justify" vertical="center"/>
    </xf>
    <xf numFmtId="0" fontId="12" fillId="0" borderId="3" xfId="0" applyFont="1" applyFill="1" applyBorder="1" applyAlignment="1">
      <alignment horizontal="justify" vertical="center"/>
    </xf>
    <xf numFmtId="0" fontId="12" fillId="0" borderId="4" xfId="0" applyFont="1" applyFill="1" applyBorder="1" applyAlignment="1">
      <alignment horizontal="justify" vertical="center"/>
    </xf>
    <xf numFmtId="0" fontId="12" fillId="0" borderId="1" xfId="0" applyFont="1" applyFill="1" applyBorder="1" applyAlignment="1">
      <alignment horizontal="justify"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9" fontId="12" fillId="0" borderId="2" xfId="0" applyNumberFormat="1" applyFont="1" applyBorder="1" applyAlignment="1">
      <alignment horizontal="center" vertical="center"/>
    </xf>
    <xf numFmtId="0" fontId="13" fillId="0" borderId="2"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3" fillId="0" borderId="3" xfId="0" applyFont="1" applyFill="1" applyBorder="1" applyAlignment="1">
      <alignment horizontal="justify" vertical="center" wrapText="1"/>
    </xf>
    <xf numFmtId="9" fontId="12" fillId="0" borderId="1" xfId="0" applyNumberFormat="1" applyFont="1" applyBorder="1" applyAlignment="1">
      <alignment horizontal="center" vertical="center"/>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166" fontId="12" fillId="0" borderId="2"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166" fontId="12" fillId="0" borderId="3" xfId="0" applyNumberFormat="1" applyFont="1" applyFill="1" applyBorder="1" applyAlignment="1">
      <alignment horizontal="center" vertical="center"/>
    </xf>
    <xf numFmtId="0" fontId="14" fillId="6" borderId="2" xfId="0" applyFont="1" applyFill="1" applyBorder="1" applyAlignment="1">
      <alignment horizontal="justify" vertical="center" wrapText="1"/>
    </xf>
    <xf numFmtId="0" fontId="14" fillId="6" borderId="3" xfId="0" applyFont="1" applyFill="1" applyBorder="1" applyAlignment="1">
      <alignment horizontal="justify" vertical="center" wrapText="1"/>
    </xf>
    <xf numFmtId="0" fontId="14" fillId="6" borderId="4" xfId="0" applyFont="1" applyFill="1" applyBorder="1" applyAlignment="1">
      <alignment horizontal="justify" vertic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2" xfId="0" applyNumberFormat="1" applyFont="1" applyFill="1" applyBorder="1" applyAlignment="1">
      <alignment horizontal="center" vertical="center" wrapText="1"/>
    </xf>
    <xf numFmtId="0" fontId="13" fillId="6" borderId="1" xfId="0" applyNumberFormat="1" applyFont="1" applyFill="1" applyBorder="1" applyAlignment="1">
      <alignment horizontal="center" vertical="center" wrapText="1"/>
    </xf>
    <xf numFmtId="0" fontId="13" fillId="6" borderId="2" xfId="0" applyNumberFormat="1" applyFont="1" applyFill="1" applyBorder="1" applyAlignment="1">
      <alignment horizontal="center" vertical="center" wrapText="1"/>
    </xf>
    <xf numFmtId="0" fontId="14" fillId="6"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0" fontId="13" fillId="6" borderId="4" xfId="0" applyNumberFormat="1" applyFont="1" applyFill="1" applyBorder="1" applyAlignment="1">
      <alignment horizontal="center" vertical="center" wrapText="1"/>
    </xf>
    <xf numFmtId="0" fontId="14" fillId="6" borderId="3" xfId="0" applyNumberFormat="1" applyFont="1" applyFill="1" applyBorder="1" applyAlignment="1">
      <alignment horizontal="center" vertical="center" wrapText="1"/>
    </xf>
    <xf numFmtId="0" fontId="14" fillId="6" borderId="4" xfId="0" applyNumberFormat="1" applyFont="1" applyFill="1" applyBorder="1" applyAlignment="1">
      <alignment horizontal="center" vertical="center" wrapText="1"/>
    </xf>
    <xf numFmtId="0" fontId="13" fillId="6" borderId="3"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cellXfs>
  <cellStyles count="5">
    <cellStyle name="KPT04" xfId="4" xr:uid="{00000000-0005-0000-0000-000000000000}"/>
    <cellStyle name="Millares" xfId="1" builtinId="3"/>
    <cellStyle name="Normal" xfId="0" builtinId="0"/>
    <cellStyle name="Normal 2" xfId="3" xr:uid="{00000000-0005-0000-0000-000003000000}"/>
    <cellStyle name="Porcentaje" xfId="2" builtinId="5"/>
  </cellStyles>
  <dxfs count="580">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0</xdr:rowOff>
    </xdr:from>
    <xdr:to>
      <xdr:col>6</xdr:col>
      <xdr:colOff>104775</xdr:colOff>
      <xdr:row>3</xdr:row>
      <xdr:rowOff>159544</xdr:rowOff>
    </xdr:to>
    <xdr:pic>
      <xdr:nvPicPr>
        <xdr:cNvPr id="2" name="4 Imagen" descr="C:\Users\Camilo.Rodriguez\Desktop\membrete 2 .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187" b="13387"/>
        <a:stretch>
          <a:fillRect/>
        </a:stretch>
      </xdr:blipFill>
      <xdr:spPr bwMode="auto">
        <a:xfrm>
          <a:off x="6572250" y="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xdr:colOff>
      <xdr:row>0</xdr:row>
      <xdr:rowOff>166687</xdr:rowOff>
    </xdr:from>
    <xdr:to>
      <xdr:col>8</xdr:col>
      <xdr:colOff>226219</xdr:colOff>
      <xdr:row>5</xdr:row>
      <xdr:rowOff>11906</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1" y="166687"/>
          <a:ext cx="2393156" cy="1000125"/>
        </a:xfrm>
        <a:prstGeom prst="rect">
          <a:avLst/>
        </a:prstGeom>
        <a:noFill/>
      </xdr:spPr>
    </xdr:pic>
    <xdr:clientData/>
  </xdr:twoCellAnchor>
  <xdr:twoCellAnchor editAs="oneCell">
    <xdr:from>
      <xdr:col>12</xdr:col>
      <xdr:colOff>0</xdr:colOff>
      <xdr:row>0</xdr:row>
      <xdr:rowOff>177800</xdr:rowOff>
    </xdr:from>
    <xdr:to>
      <xdr:col>17</xdr:col>
      <xdr:colOff>793750</xdr:colOff>
      <xdr:row>5</xdr:row>
      <xdr:rowOff>130175</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694569" y="177800"/>
          <a:ext cx="3879850" cy="112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104775</xdr:colOff>
      <xdr:row>0</xdr:row>
      <xdr:rowOff>0</xdr:rowOff>
    </xdr:from>
    <xdr:to>
      <xdr:col>6</xdr:col>
      <xdr:colOff>104775</xdr:colOff>
      <xdr:row>3</xdr:row>
      <xdr:rowOff>171450</xdr:rowOff>
    </xdr:to>
    <xdr:pic>
      <xdr:nvPicPr>
        <xdr:cNvPr id="2" name="4 Imagen" descr="C:\Users\Camilo.Rodriguez\Desktop\membrete 2 .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187" b="13387"/>
        <a:stretch>
          <a:fillRect/>
        </a:stretch>
      </xdr:blipFill>
      <xdr:spPr bwMode="auto">
        <a:xfrm>
          <a:off x="6677025" y="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964407</xdr:colOff>
      <xdr:row>0</xdr:row>
      <xdr:rowOff>166687</xdr:rowOff>
    </xdr:from>
    <xdr:to>
      <xdr:col>5</xdr:col>
      <xdr:colOff>629104</xdr:colOff>
      <xdr:row>5</xdr:row>
      <xdr:rowOff>23812</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93507" y="166687"/>
          <a:ext cx="2388394" cy="1000125"/>
        </a:xfrm>
        <a:prstGeom prst="rect">
          <a:avLst/>
        </a:prstGeom>
        <a:noFill/>
      </xdr:spPr>
    </xdr:pic>
    <xdr:clientData/>
  </xdr:twoCellAnchor>
  <xdr:twoCellAnchor editAs="oneCell">
    <xdr:from>
      <xdr:col>13</xdr:col>
      <xdr:colOff>976313</xdr:colOff>
      <xdr:row>0</xdr:row>
      <xdr:rowOff>0</xdr:rowOff>
    </xdr:from>
    <xdr:to>
      <xdr:col>19</xdr:col>
      <xdr:colOff>151606</xdr:colOff>
      <xdr:row>4</xdr:row>
      <xdr:rowOff>154781</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06188" y="0"/>
          <a:ext cx="3879056" cy="1059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104775</xdr:colOff>
      <xdr:row>0</xdr:row>
      <xdr:rowOff>0</xdr:rowOff>
    </xdr:from>
    <xdr:to>
      <xdr:col>6</xdr:col>
      <xdr:colOff>104775</xdr:colOff>
      <xdr:row>3</xdr:row>
      <xdr:rowOff>159544</xdr:rowOff>
    </xdr:to>
    <xdr:pic>
      <xdr:nvPicPr>
        <xdr:cNvPr id="2" name="4 Imagen" descr="C:\Users\Camilo.Rodriguez\Desktop\membrete 2 .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187" b="13387"/>
        <a:stretch>
          <a:fillRect/>
        </a:stretch>
      </xdr:blipFill>
      <xdr:spPr bwMode="auto">
        <a:xfrm>
          <a:off x="6572250" y="0"/>
          <a:ext cx="0" cy="835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881063</xdr:colOff>
      <xdr:row>0</xdr:row>
      <xdr:rowOff>0</xdr:rowOff>
    </xdr:from>
    <xdr:to>
      <xdr:col>5</xdr:col>
      <xdr:colOff>369888</xdr:colOff>
      <xdr:row>4</xdr:row>
      <xdr:rowOff>83344</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0163" y="0"/>
          <a:ext cx="2390775" cy="997744"/>
        </a:xfrm>
        <a:prstGeom prst="rect">
          <a:avLst/>
        </a:prstGeom>
        <a:noFill/>
      </xdr:spPr>
    </xdr:pic>
    <xdr:clientData/>
  </xdr:twoCellAnchor>
  <xdr:twoCellAnchor editAs="oneCell">
    <xdr:from>
      <xdr:col>13</xdr:col>
      <xdr:colOff>976313</xdr:colOff>
      <xdr:row>0</xdr:row>
      <xdr:rowOff>0</xdr:rowOff>
    </xdr:from>
    <xdr:to>
      <xdr:col>19</xdr:col>
      <xdr:colOff>202406</xdr:colOff>
      <xdr:row>4</xdr:row>
      <xdr:rowOff>142875</xdr:rowOff>
    </xdr:to>
    <xdr:pic>
      <xdr:nvPicPr>
        <xdr:cNvPr id="4" name="Imagen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29663" y="0"/>
          <a:ext cx="3879056"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102"/>
  <sheetViews>
    <sheetView showGridLines="0" tabSelected="1" zoomScale="75" zoomScaleNormal="75" workbookViewId="0">
      <selection activeCell="AG1" sqref="Z1:AG1048576"/>
    </sheetView>
  </sheetViews>
  <sheetFormatPr baseColWidth="10" defaultRowHeight="16.5" x14ac:dyDescent="0.25"/>
  <cols>
    <col min="1" max="1" width="5.85546875" style="1" customWidth="1"/>
    <col min="2" max="2" width="20.7109375" style="2" customWidth="1"/>
    <col min="3" max="3" width="35.5703125" style="2" customWidth="1"/>
    <col min="4" max="4" width="22.28515625" style="3" customWidth="1"/>
    <col min="5" max="5" width="21.5703125" style="3" customWidth="1"/>
    <col min="6" max="6" width="12.85546875" style="2" customWidth="1"/>
    <col min="7" max="7" width="10.140625" style="2" customWidth="1"/>
    <col min="8" max="8" width="9.42578125" style="2" customWidth="1"/>
    <col min="9" max="9" width="9" style="2" customWidth="1"/>
    <col min="10" max="10" width="11.5703125" style="2" customWidth="1"/>
    <col min="11" max="11" width="17" style="2" customWidth="1"/>
    <col min="12" max="12" width="12.85546875" style="2" customWidth="1"/>
    <col min="13" max="13" width="16.42578125" style="2" customWidth="1"/>
    <col min="14" max="14" width="13.28515625" style="2" hidden="1" customWidth="1"/>
    <col min="15" max="15" width="13.42578125" style="2" customWidth="1"/>
    <col min="16" max="16" width="16.42578125" style="2" customWidth="1"/>
    <col min="17" max="17" width="14.7109375" style="2" hidden="1" customWidth="1"/>
    <col min="18" max="18" width="24.28515625" style="2" customWidth="1"/>
    <col min="19" max="19" width="17.42578125" style="2" hidden="1" customWidth="1"/>
    <col min="20" max="20" width="26.5703125" style="2" customWidth="1"/>
    <col min="21" max="21" width="12.5703125" style="2" customWidth="1"/>
    <col min="22" max="22" width="14.28515625" style="2" customWidth="1"/>
    <col min="23" max="23" width="15.85546875" style="2" customWidth="1"/>
    <col min="24" max="24" width="12.42578125" style="5" customWidth="1"/>
    <col min="25" max="25" width="18.28515625" style="2" customWidth="1"/>
    <col min="26" max="26" width="16.28515625" style="2" hidden="1" customWidth="1"/>
    <col min="27" max="27" width="15.85546875" style="2" hidden="1" customWidth="1"/>
    <col min="28" max="28" width="16.7109375" style="2" hidden="1" customWidth="1"/>
    <col min="29" max="29" width="17.140625" style="2" hidden="1" customWidth="1"/>
    <col min="30" max="30" width="15.140625" style="2" hidden="1" customWidth="1"/>
    <col min="31" max="31" width="13" style="2" hidden="1" customWidth="1"/>
    <col min="32" max="32" width="17.140625" style="2" hidden="1" customWidth="1"/>
    <col min="33" max="33" width="19.7109375" style="2" hidden="1" customWidth="1"/>
    <col min="34" max="34" width="17.5703125" style="2" customWidth="1"/>
    <col min="35" max="35" width="16.85546875" style="2" customWidth="1"/>
    <col min="36" max="37" width="15.28515625" style="2" customWidth="1"/>
    <col min="38" max="39" width="16.85546875" style="2" customWidth="1"/>
    <col min="40" max="40" width="15.7109375" style="2" customWidth="1"/>
    <col min="41" max="41" width="16.85546875" style="2" customWidth="1"/>
    <col min="42" max="42" width="48.140625" style="2" customWidth="1"/>
    <col min="43" max="45" width="11.42578125" style="2" customWidth="1"/>
    <col min="46" max="46" width="36.42578125" style="2" customWidth="1"/>
    <col min="47" max="52" width="11.42578125" style="2" customWidth="1"/>
    <col min="53" max="234" width="11.42578125" style="2"/>
    <col min="235" max="235" width="5.85546875" style="2" customWidth="1"/>
    <col min="236" max="236" width="20.7109375" style="2" customWidth="1"/>
    <col min="237" max="237" width="36.85546875" style="2" customWidth="1"/>
    <col min="238" max="238" width="28.7109375" style="2" customWidth="1"/>
    <col min="239" max="239" width="13.5703125" style="2" customWidth="1"/>
    <col min="240" max="246" width="0" style="2" hidden="1" customWidth="1"/>
    <col min="247" max="247" width="17.7109375" style="2" customWidth="1"/>
    <col min="248" max="249" width="15.140625" style="2" customWidth="1"/>
    <col min="250" max="250" width="16.42578125" style="2" customWidth="1"/>
    <col min="251" max="251" width="17.28515625" style="2" customWidth="1"/>
    <col min="252" max="252" width="19.85546875" style="2" customWidth="1"/>
    <col min="253" max="253" width="14.7109375" style="2" customWidth="1"/>
    <col min="254" max="254" width="46" style="2" customWidth="1"/>
    <col min="255" max="255" width="39.140625" style="2" customWidth="1"/>
    <col min="256" max="257" width="0" style="2" hidden="1" customWidth="1"/>
    <col min="258" max="258" width="15.7109375" style="2" customWidth="1"/>
    <col min="259" max="265" width="0" style="2" hidden="1" customWidth="1"/>
    <col min="266" max="266" width="16.28515625" style="2" customWidth="1"/>
    <col min="267" max="267" width="15.85546875" style="2" customWidth="1"/>
    <col min="268" max="268" width="16.7109375" style="2" customWidth="1"/>
    <col min="269" max="269" width="17.140625" style="2" customWidth="1"/>
    <col min="270" max="270" width="12.28515625" style="2" customWidth="1"/>
    <col min="271" max="271" width="13" style="2" customWidth="1"/>
    <col min="272" max="272" width="17.140625" style="2" customWidth="1"/>
    <col min="273" max="273" width="23.7109375" style="2" customWidth="1"/>
    <col min="274" max="283" width="0" style="2" hidden="1" customWidth="1"/>
    <col min="284" max="285" width="19.5703125" style="2" customWidth="1"/>
    <col min="286" max="286" width="13.5703125" style="2" customWidth="1"/>
    <col min="287" max="287" width="19.5703125" style="2" customWidth="1"/>
    <col min="288" max="288" width="25" style="2" customWidth="1"/>
    <col min="289" max="289" width="22.7109375" style="2" customWidth="1"/>
    <col min="290" max="290" width="12.5703125" style="2" customWidth="1"/>
    <col min="291" max="291" width="18.5703125" style="2" customWidth="1"/>
    <col min="292" max="292" width="15.7109375" style="2" customWidth="1"/>
    <col min="293" max="298" width="0" style="2" hidden="1" customWidth="1"/>
    <col min="299" max="301" width="11.42578125" style="2" customWidth="1"/>
    <col min="302" max="302" width="36.42578125" style="2" customWidth="1"/>
    <col min="303" max="308" width="11.42578125" style="2" customWidth="1"/>
    <col min="309" max="490" width="11.42578125" style="2"/>
    <col min="491" max="491" width="5.85546875" style="2" customWidth="1"/>
    <col min="492" max="492" width="20.7109375" style="2" customWidth="1"/>
    <col min="493" max="493" width="36.85546875" style="2" customWidth="1"/>
    <col min="494" max="494" width="28.7109375" style="2" customWidth="1"/>
    <col min="495" max="495" width="13.5703125" style="2" customWidth="1"/>
    <col min="496" max="502" width="0" style="2" hidden="1" customWidth="1"/>
    <col min="503" max="503" width="17.7109375" style="2" customWidth="1"/>
    <col min="504" max="505" width="15.140625" style="2" customWidth="1"/>
    <col min="506" max="506" width="16.42578125" style="2" customWidth="1"/>
    <col min="507" max="507" width="17.28515625" style="2" customWidth="1"/>
    <col min="508" max="508" width="19.85546875" style="2" customWidth="1"/>
    <col min="509" max="509" width="14.7109375" style="2" customWidth="1"/>
    <col min="510" max="510" width="46" style="2" customWidth="1"/>
    <col min="511" max="511" width="39.140625" style="2" customWidth="1"/>
    <col min="512" max="513" width="0" style="2" hidden="1" customWidth="1"/>
    <col min="514" max="514" width="15.7109375" style="2" customWidth="1"/>
    <col min="515" max="521" width="0" style="2" hidden="1" customWidth="1"/>
    <col min="522" max="522" width="16.28515625" style="2" customWidth="1"/>
    <col min="523" max="523" width="15.85546875" style="2" customWidth="1"/>
    <col min="524" max="524" width="16.7109375" style="2" customWidth="1"/>
    <col min="525" max="525" width="17.140625" style="2" customWidth="1"/>
    <col min="526" max="526" width="12.28515625" style="2" customWidth="1"/>
    <col min="527" max="527" width="13" style="2" customWidth="1"/>
    <col min="528" max="528" width="17.140625" style="2" customWidth="1"/>
    <col min="529" max="529" width="23.7109375" style="2" customWidth="1"/>
    <col min="530" max="539" width="0" style="2" hidden="1" customWidth="1"/>
    <col min="540" max="541" width="19.5703125" style="2" customWidth="1"/>
    <col min="542" max="542" width="13.5703125" style="2" customWidth="1"/>
    <col min="543" max="543" width="19.5703125" style="2" customWidth="1"/>
    <col min="544" max="544" width="25" style="2" customWidth="1"/>
    <col min="545" max="545" width="22.7109375" style="2" customWidth="1"/>
    <col min="546" max="546" width="12.5703125" style="2" customWidth="1"/>
    <col min="547" max="547" width="18.5703125" style="2" customWidth="1"/>
    <col min="548" max="548" width="15.7109375" style="2" customWidth="1"/>
    <col min="549" max="554" width="0" style="2" hidden="1" customWidth="1"/>
    <col min="555" max="557" width="11.42578125" style="2" customWidth="1"/>
    <col min="558" max="558" width="36.42578125" style="2" customWidth="1"/>
    <col min="559" max="564" width="11.42578125" style="2" customWidth="1"/>
    <col min="565" max="746" width="11.42578125" style="2"/>
    <col min="747" max="747" width="5.85546875" style="2" customWidth="1"/>
    <col min="748" max="748" width="20.7109375" style="2" customWidth="1"/>
    <col min="749" max="749" width="36.85546875" style="2" customWidth="1"/>
    <col min="750" max="750" width="28.7109375" style="2" customWidth="1"/>
    <col min="751" max="751" width="13.5703125" style="2" customWidth="1"/>
    <col min="752" max="758" width="0" style="2" hidden="1" customWidth="1"/>
    <col min="759" max="759" width="17.7109375" style="2" customWidth="1"/>
    <col min="760" max="761" width="15.140625" style="2" customWidth="1"/>
    <col min="762" max="762" width="16.42578125" style="2" customWidth="1"/>
    <col min="763" max="763" width="17.28515625" style="2" customWidth="1"/>
    <col min="764" max="764" width="19.85546875" style="2" customWidth="1"/>
    <col min="765" max="765" width="14.7109375" style="2" customWidth="1"/>
    <col min="766" max="766" width="46" style="2" customWidth="1"/>
    <col min="767" max="767" width="39.140625" style="2" customWidth="1"/>
    <col min="768" max="769" width="0" style="2" hidden="1" customWidth="1"/>
    <col min="770" max="770" width="15.7109375" style="2" customWidth="1"/>
    <col min="771" max="777" width="0" style="2" hidden="1" customWidth="1"/>
    <col min="778" max="778" width="16.28515625" style="2" customWidth="1"/>
    <col min="779" max="779" width="15.85546875" style="2" customWidth="1"/>
    <col min="780" max="780" width="16.7109375" style="2" customWidth="1"/>
    <col min="781" max="781" width="17.140625" style="2" customWidth="1"/>
    <col min="782" max="782" width="12.28515625" style="2" customWidth="1"/>
    <col min="783" max="783" width="13" style="2" customWidth="1"/>
    <col min="784" max="784" width="17.140625" style="2" customWidth="1"/>
    <col min="785" max="785" width="23.7109375" style="2" customWidth="1"/>
    <col min="786" max="795" width="0" style="2" hidden="1" customWidth="1"/>
    <col min="796" max="797" width="19.5703125" style="2" customWidth="1"/>
    <col min="798" max="798" width="13.5703125" style="2" customWidth="1"/>
    <col min="799" max="799" width="19.5703125" style="2" customWidth="1"/>
    <col min="800" max="800" width="25" style="2" customWidth="1"/>
    <col min="801" max="801" width="22.7109375" style="2" customWidth="1"/>
    <col min="802" max="802" width="12.5703125" style="2" customWidth="1"/>
    <col min="803" max="803" width="18.5703125" style="2" customWidth="1"/>
    <col min="804" max="804" width="15.7109375" style="2" customWidth="1"/>
    <col min="805" max="810" width="0" style="2" hidden="1" customWidth="1"/>
    <col min="811" max="813" width="11.42578125" style="2" customWidth="1"/>
    <col min="814" max="814" width="36.42578125" style="2" customWidth="1"/>
    <col min="815" max="820" width="11.42578125" style="2" customWidth="1"/>
    <col min="821" max="1002" width="11.42578125" style="2"/>
    <col min="1003" max="1003" width="5.85546875" style="2" customWidth="1"/>
    <col min="1004" max="1004" width="20.7109375" style="2" customWidth="1"/>
    <col min="1005" max="1005" width="36.85546875" style="2" customWidth="1"/>
    <col min="1006" max="1006" width="28.7109375" style="2" customWidth="1"/>
    <col min="1007" max="1007" width="13.5703125" style="2" customWidth="1"/>
    <col min="1008" max="1014" width="0" style="2" hidden="1" customWidth="1"/>
    <col min="1015" max="1015" width="17.7109375" style="2" customWidth="1"/>
    <col min="1016" max="1017" width="15.140625" style="2" customWidth="1"/>
    <col min="1018" max="1018" width="16.42578125" style="2" customWidth="1"/>
    <col min="1019" max="1019" width="17.28515625" style="2" customWidth="1"/>
    <col min="1020" max="1020" width="19.85546875" style="2" customWidth="1"/>
    <col min="1021" max="1021" width="14.7109375" style="2" customWidth="1"/>
    <col min="1022" max="1022" width="46" style="2" customWidth="1"/>
    <col min="1023" max="1023" width="39.140625" style="2" customWidth="1"/>
    <col min="1024" max="1025" width="0" style="2" hidden="1" customWidth="1"/>
    <col min="1026" max="1026" width="15.7109375" style="2" customWidth="1"/>
    <col min="1027" max="1033" width="0" style="2" hidden="1" customWidth="1"/>
    <col min="1034" max="1034" width="16.28515625" style="2" customWidth="1"/>
    <col min="1035" max="1035" width="15.85546875" style="2" customWidth="1"/>
    <col min="1036" max="1036" width="16.7109375" style="2" customWidth="1"/>
    <col min="1037" max="1037" width="17.140625" style="2" customWidth="1"/>
    <col min="1038" max="1038" width="12.28515625" style="2" customWidth="1"/>
    <col min="1039" max="1039" width="13" style="2" customWidth="1"/>
    <col min="1040" max="1040" width="17.140625" style="2" customWidth="1"/>
    <col min="1041" max="1041" width="23.7109375" style="2" customWidth="1"/>
    <col min="1042" max="1051" width="0" style="2" hidden="1" customWidth="1"/>
    <col min="1052" max="1053" width="19.5703125" style="2" customWidth="1"/>
    <col min="1054" max="1054" width="13.5703125" style="2" customWidth="1"/>
    <col min="1055" max="1055" width="19.5703125" style="2" customWidth="1"/>
    <col min="1056" max="1056" width="25" style="2" customWidth="1"/>
    <col min="1057" max="1057" width="22.7109375" style="2" customWidth="1"/>
    <col min="1058" max="1058" width="12.5703125" style="2" customWidth="1"/>
    <col min="1059" max="1059" width="18.5703125" style="2" customWidth="1"/>
    <col min="1060" max="1060" width="15.7109375" style="2" customWidth="1"/>
    <col min="1061" max="1066" width="0" style="2" hidden="1" customWidth="1"/>
    <col min="1067" max="1069" width="11.42578125" style="2" customWidth="1"/>
    <col min="1070" max="1070" width="36.42578125" style="2" customWidth="1"/>
    <col min="1071" max="1076" width="11.42578125" style="2" customWidth="1"/>
    <col min="1077" max="1258" width="11.42578125" style="2"/>
    <col min="1259" max="1259" width="5.85546875" style="2" customWidth="1"/>
    <col min="1260" max="1260" width="20.7109375" style="2" customWidth="1"/>
    <col min="1261" max="1261" width="36.85546875" style="2" customWidth="1"/>
    <col min="1262" max="1262" width="28.7109375" style="2" customWidth="1"/>
    <col min="1263" max="1263" width="13.5703125" style="2" customWidth="1"/>
    <col min="1264" max="1270" width="0" style="2" hidden="1" customWidth="1"/>
    <col min="1271" max="1271" width="17.7109375" style="2" customWidth="1"/>
    <col min="1272" max="1273" width="15.140625" style="2" customWidth="1"/>
    <col min="1274" max="1274" width="16.42578125" style="2" customWidth="1"/>
    <col min="1275" max="1275" width="17.28515625" style="2" customWidth="1"/>
    <col min="1276" max="1276" width="19.85546875" style="2" customWidth="1"/>
    <col min="1277" max="1277" width="14.7109375" style="2" customWidth="1"/>
    <col min="1278" max="1278" width="46" style="2" customWidth="1"/>
    <col min="1279" max="1279" width="39.140625" style="2" customWidth="1"/>
    <col min="1280" max="1281" width="0" style="2" hidden="1" customWidth="1"/>
    <col min="1282" max="1282" width="15.7109375" style="2" customWidth="1"/>
    <col min="1283" max="1289" width="0" style="2" hidden="1" customWidth="1"/>
    <col min="1290" max="1290" width="16.28515625" style="2" customWidth="1"/>
    <col min="1291" max="1291" width="15.85546875" style="2" customWidth="1"/>
    <col min="1292" max="1292" width="16.7109375" style="2" customWidth="1"/>
    <col min="1293" max="1293" width="17.140625" style="2" customWidth="1"/>
    <col min="1294" max="1294" width="12.28515625" style="2" customWidth="1"/>
    <col min="1295" max="1295" width="13" style="2" customWidth="1"/>
    <col min="1296" max="1296" width="17.140625" style="2" customWidth="1"/>
    <col min="1297" max="1297" width="23.7109375" style="2" customWidth="1"/>
    <col min="1298" max="1307" width="0" style="2" hidden="1" customWidth="1"/>
    <col min="1308" max="1309" width="19.5703125" style="2" customWidth="1"/>
    <col min="1310" max="1310" width="13.5703125" style="2" customWidth="1"/>
    <col min="1311" max="1311" width="19.5703125" style="2" customWidth="1"/>
    <col min="1312" max="1312" width="25" style="2" customWidth="1"/>
    <col min="1313" max="1313" width="22.7109375" style="2" customWidth="1"/>
    <col min="1314" max="1314" width="12.5703125" style="2" customWidth="1"/>
    <col min="1315" max="1315" width="18.5703125" style="2" customWidth="1"/>
    <col min="1316" max="1316" width="15.7109375" style="2" customWidth="1"/>
    <col min="1317" max="1322" width="0" style="2" hidden="1" customWidth="1"/>
    <col min="1323" max="1325" width="11.42578125" style="2" customWidth="1"/>
    <col min="1326" max="1326" width="36.42578125" style="2" customWidth="1"/>
    <col min="1327" max="1332" width="11.42578125" style="2" customWidth="1"/>
    <col min="1333" max="1514" width="11.42578125" style="2"/>
    <col min="1515" max="1515" width="5.85546875" style="2" customWidth="1"/>
    <col min="1516" max="1516" width="20.7109375" style="2" customWidth="1"/>
    <col min="1517" max="1517" width="36.85546875" style="2" customWidth="1"/>
    <col min="1518" max="1518" width="28.7109375" style="2" customWidth="1"/>
    <col min="1519" max="1519" width="13.5703125" style="2" customWidth="1"/>
    <col min="1520" max="1526" width="0" style="2" hidden="1" customWidth="1"/>
    <col min="1527" max="1527" width="17.7109375" style="2" customWidth="1"/>
    <col min="1528" max="1529" width="15.140625" style="2" customWidth="1"/>
    <col min="1530" max="1530" width="16.42578125" style="2" customWidth="1"/>
    <col min="1531" max="1531" width="17.28515625" style="2" customWidth="1"/>
    <col min="1532" max="1532" width="19.85546875" style="2" customWidth="1"/>
    <col min="1533" max="1533" width="14.7109375" style="2" customWidth="1"/>
    <col min="1534" max="1534" width="46" style="2" customWidth="1"/>
    <col min="1535" max="1535" width="39.140625" style="2" customWidth="1"/>
    <col min="1536" max="1537" width="0" style="2" hidden="1" customWidth="1"/>
    <col min="1538" max="1538" width="15.7109375" style="2" customWidth="1"/>
    <col min="1539" max="1545" width="0" style="2" hidden="1" customWidth="1"/>
    <col min="1546" max="1546" width="16.28515625" style="2" customWidth="1"/>
    <col min="1547" max="1547" width="15.85546875" style="2" customWidth="1"/>
    <col min="1548" max="1548" width="16.7109375" style="2" customWidth="1"/>
    <col min="1549" max="1549" width="17.140625" style="2" customWidth="1"/>
    <col min="1550" max="1550" width="12.28515625" style="2" customWidth="1"/>
    <col min="1551" max="1551" width="13" style="2" customWidth="1"/>
    <col min="1552" max="1552" width="17.140625" style="2" customWidth="1"/>
    <col min="1553" max="1553" width="23.7109375" style="2" customWidth="1"/>
    <col min="1554" max="1563" width="0" style="2" hidden="1" customWidth="1"/>
    <col min="1564" max="1565" width="19.5703125" style="2" customWidth="1"/>
    <col min="1566" max="1566" width="13.5703125" style="2" customWidth="1"/>
    <col min="1567" max="1567" width="19.5703125" style="2" customWidth="1"/>
    <col min="1568" max="1568" width="25" style="2" customWidth="1"/>
    <col min="1569" max="1569" width="22.7109375" style="2" customWidth="1"/>
    <col min="1570" max="1570" width="12.5703125" style="2" customWidth="1"/>
    <col min="1571" max="1571" width="18.5703125" style="2" customWidth="1"/>
    <col min="1572" max="1572" width="15.7109375" style="2" customWidth="1"/>
    <col min="1573" max="1578" width="0" style="2" hidden="1" customWidth="1"/>
    <col min="1579" max="1581" width="11.42578125" style="2" customWidth="1"/>
    <col min="1582" max="1582" width="36.42578125" style="2" customWidth="1"/>
    <col min="1583" max="1588" width="11.42578125" style="2" customWidth="1"/>
    <col min="1589" max="1770" width="11.42578125" style="2"/>
    <col min="1771" max="1771" width="5.85546875" style="2" customWidth="1"/>
    <col min="1772" max="1772" width="20.7109375" style="2" customWidth="1"/>
    <col min="1773" max="1773" width="36.85546875" style="2" customWidth="1"/>
    <col min="1774" max="1774" width="28.7109375" style="2" customWidth="1"/>
    <col min="1775" max="1775" width="13.5703125" style="2" customWidth="1"/>
    <col min="1776" max="1782" width="0" style="2" hidden="1" customWidth="1"/>
    <col min="1783" max="1783" width="17.7109375" style="2" customWidth="1"/>
    <col min="1784" max="1785" width="15.140625" style="2" customWidth="1"/>
    <col min="1786" max="1786" width="16.42578125" style="2" customWidth="1"/>
    <col min="1787" max="1787" width="17.28515625" style="2" customWidth="1"/>
    <col min="1788" max="1788" width="19.85546875" style="2" customWidth="1"/>
    <col min="1789" max="1789" width="14.7109375" style="2" customWidth="1"/>
    <col min="1790" max="1790" width="46" style="2" customWidth="1"/>
    <col min="1791" max="1791" width="39.140625" style="2" customWidth="1"/>
    <col min="1792" max="1793" width="0" style="2" hidden="1" customWidth="1"/>
    <col min="1794" max="1794" width="15.7109375" style="2" customWidth="1"/>
    <col min="1795" max="1801" width="0" style="2" hidden="1" customWidth="1"/>
    <col min="1802" max="1802" width="16.28515625" style="2" customWidth="1"/>
    <col min="1803" max="1803" width="15.85546875" style="2" customWidth="1"/>
    <col min="1804" max="1804" width="16.7109375" style="2" customWidth="1"/>
    <col min="1805" max="1805" width="17.140625" style="2" customWidth="1"/>
    <col min="1806" max="1806" width="12.28515625" style="2" customWidth="1"/>
    <col min="1807" max="1807" width="13" style="2" customWidth="1"/>
    <col min="1808" max="1808" width="17.140625" style="2" customWidth="1"/>
    <col min="1809" max="1809" width="23.7109375" style="2" customWidth="1"/>
    <col min="1810" max="1819" width="0" style="2" hidden="1" customWidth="1"/>
    <col min="1820" max="1821" width="19.5703125" style="2" customWidth="1"/>
    <col min="1822" max="1822" width="13.5703125" style="2" customWidth="1"/>
    <col min="1823" max="1823" width="19.5703125" style="2" customWidth="1"/>
    <col min="1824" max="1824" width="25" style="2" customWidth="1"/>
    <col min="1825" max="1825" width="22.7109375" style="2" customWidth="1"/>
    <col min="1826" max="1826" width="12.5703125" style="2" customWidth="1"/>
    <col min="1827" max="1827" width="18.5703125" style="2" customWidth="1"/>
    <col min="1828" max="1828" width="15.7109375" style="2" customWidth="1"/>
    <col min="1829" max="1834" width="0" style="2" hidden="1" customWidth="1"/>
    <col min="1835" max="1837" width="11.42578125" style="2" customWidth="1"/>
    <col min="1838" max="1838" width="36.42578125" style="2" customWidth="1"/>
    <col min="1839" max="1844" width="11.42578125" style="2" customWidth="1"/>
    <col min="1845" max="2026" width="11.42578125" style="2"/>
    <col min="2027" max="2027" width="5.85546875" style="2" customWidth="1"/>
    <col min="2028" max="2028" width="20.7109375" style="2" customWidth="1"/>
    <col min="2029" max="2029" width="36.85546875" style="2" customWidth="1"/>
    <col min="2030" max="2030" width="28.7109375" style="2" customWidth="1"/>
    <col min="2031" max="2031" width="13.5703125" style="2" customWidth="1"/>
    <col min="2032" max="2038" width="0" style="2" hidden="1" customWidth="1"/>
    <col min="2039" max="2039" width="17.7109375" style="2" customWidth="1"/>
    <col min="2040" max="2041" width="15.140625" style="2" customWidth="1"/>
    <col min="2042" max="2042" width="16.42578125" style="2" customWidth="1"/>
    <col min="2043" max="2043" width="17.28515625" style="2" customWidth="1"/>
    <col min="2044" max="2044" width="19.85546875" style="2" customWidth="1"/>
    <col min="2045" max="2045" width="14.7109375" style="2" customWidth="1"/>
    <col min="2046" max="2046" width="46" style="2" customWidth="1"/>
    <col min="2047" max="2047" width="39.140625" style="2" customWidth="1"/>
    <col min="2048" max="2049" width="0" style="2" hidden="1" customWidth="1"/>
    <col min="2050" max="2050" width="15.7109375" style="2" customWidth="1"/>
    <col min="2051" max="2057" width="0" style="2" hidden="1" customWidth="1"/>
    <col min="2058" max="2058" width="16.28515625" style="2" customWidth="1"/>
    <col min="2059" max="2059" width="15.85546875" style="2" customWidth="1"/>
    <col min="2060" max="2060" width="16.7109375" style="2" customWidth="1"/>
    <col min="2061" max="2061" width="17.140625" style="2" customWidth="1"/>
    <col min="2062" max="2062" width="12.28515625" style="2" customWidth="1"/>
    <col min="2063" max="2063" width="13" style="2" customWidth="1"/>
    <col min="2064" max="2064" width="17.140625" style="2" customWidth="1"/>
    <col min="2065" max="2065" width="23.7109375" style="2" customWidth="1"/>
    <col min="2066" max="2075" width="0" style="2" hidden="1" customWidth="1"/>
    <col min="2076" max="2077" width="19.5703125" style="2" customWidth="1"/>
    <col min="2078" max="2078" width="13.5703125" style="2" customWidth="1"/>
    <col min="2079" max="2079" width="19.5703125" style="2" customWidth="1"/>
    <col min="2080" max="2080" width="25" style="2" customWidth="1"/>
    <col min="2081" max="2081" width="22.7109375" style="2" customWidth="1"/>
    <col min="2082" max="2082" width="12.5703125" style="2" customWidth="1"/>
    <col min="2083" max="2083" width="18.5703125" style="2" customWidth="1"/>
    <col min="2084" max="2084" width="15.7109375" style="2" customWidth="1"/>
    <col min="2085" max="2090" width="0" style="2" hidden="1" customWidth="1"/>
    <col min="2091" max="2093" width="11.42578125" style="2" customWidth="1"/>
    <col min="2094" max="2094" width="36.42578125" style="2" customWidth="1"/>
    <col min="2095" max="2100" width="11.42578125" style="2" customWidth="1"/>
    <col min="2101" max="2282" width="11.42578125" style="2"/>
    <col min="2283" max="2283" width="5.85546875" style="2" customWidth="1"/>
    <col min="2284" max="2284" width="20.7109375" style="2" customWidth="1"/>
    <col min="2285" max="2285" width="36.85546875" style="2" customWidth="1"/>
    <col min="2286" max="2286" width="28.7109375" style="2" customWidth="1"/>
    <col min="2287" max="2287" width="13.5703125" style="2" customWidth="1"/>
    <col min="2288" max="2294" width="0" style="2" hidden="1" customWidth="1"/>
    <col min="2295" max="2295" width="17.7109375" style="2" customWidth="1"/>
    <col min="2296" max="2297" width="15.140625" style="2" customWidth="1"/>
    <col min="2298" max="2298" width="16.42578125" style="2" customWidth="1"/>
    <col min="2299" max="2299" width="17.28515625" style="2" customWidth="1"/>
    <col min="2300" max="2300" width="19.85546875" style="2" customWidth="1"/>
    <col min="2301" max="2301" width="14.7109375" style="2" customWidth="1"/>
    <col min="2302" max="2302" width="46" style="2" customWidth="1"/>
    <col min="2303" max="2303" width="39.140625" style="2" customWidth="1"/>
    <col min="2304" max="2305" width="0" style="2" hidden="1" customWidth="1"/>
    <col min="2306" max="2306" width="15.7109375" style="2" customWidth="1"/>
    <col min="2307" max="2313" width="0" style="2" hidden="1" customWidth="1"/>
    <col min="2314" max="2314" width="16.28515625" style="2" customWidth="1"/>
    <col min="2315" max="2315" width="15.85546875" style="2" customWidth="1"/>
    <col min="2316" max="2316" width="16.7109375" style="2" customWidth="1"/>
    <col min="2317" max="2317" width="17.140625" style="2" customWidth="1"/>
    <col min="2318" max="2318" width="12.28515625" style="2" customWidth="1"/>
    <col min="2319" max="2319" width="13" style="2" customWidth="1"/>
    <col min="2320" max="2320" width="17.140625" style="2" customWidth="1"/>
    <col min="2321" max="2321" width="23.7109375" style="2" customWidth="1"/>
    <col min="2322" max="2331" width="0" style="2" hidden="1" customWidth="1"/>
    <col min="2332" max="2333" width="19.5703125" style="2" customWidth="1"/>
    <col min="2334" max="2334" width="13.5703125" style="2" customWidth="1"/>
    <col min="2335" max="2335" width="19.5703125" style="2" customWidth="1"/>
    <col min="2336" max="2336" width="25" style="2" customWidth="1"/>
    <col min="2337" max="2337" width="22.7109375" style="2" customWidth="1"/>
    <col min="2338" max="2338" width="12.5703125" style="2" customWidth="1"/>
    <col min="2339" max="2339" width="18.5703125" style="2" customWidth="1"/>
    <col min="2340" max="2340" width="15.7109375" style="2" customWidth="1"/>
    <col min="2341" max="2346" width="0" style="2" hidden="1" customWidth="1"/>
    <col min="2347" max="2349" width="11.42578125" style="2" customWidth="1"/>
    <col min="2350" max="2350" width="36.42578125" style="2" customWidth="1"/>
    <col min="2351" max="2356" width="11.42578125" style="2" customWidth="1"/>
    <col min="2357" max="2538" width="11.42578125" style="2"/>
    <col min="2539" max="2539" width="5.85546875" style="2" customWidth="1"/>
    <col min="2540" max="2540" width="20.7109375" style="2" customWidth="1"/>
    <col min="2541" max="2541" width="36.85546875" style="2" customWidth="1"/>
    <col min="2542" max="2542" width="28.7109375" style="2" customWidth="1"/>
    <col min="2543" max="2543" width="13.5703125" style="2" customWidth="1"/>
    <col min="2544" max="2550" width="0" style="2" hidden="1" customWidth="1"/>
    <col min="2551" max="2551" width="17.7109375" style="2" customWidth="1"/>
    <col min="2552" max="2553" width="15.140625" style="2" customWidth="1"/>
    <col min="2554" max="2554" width="16.42578125" style="2" customWidth="1"/>
    <col min="2555" max="2555" width="17.28515625" style="2" customWidth="1"/>
    <col min="2556" max="2556" width="19.85546875" style="2" customWidth="1"/>
    <col min="2557" max="2557" width="14.7109375" style="2" customWidth="1"/>
    <col min="2558" max="2558" width="46" style="2" customWidth="1"/>
    <col min="2559" max="2559" width="39.140625" style="2" customWidth="1"/>
    <col min="2560" max="2561" width="0" style="2" hidden="1" customWidth="1"/>
    <col min="2562" max="2562" width="15.7109375" style="2" customWidth="1"/>
    <col min="2563" max="2569" width="0" style="2" hidden="1" customWidth="1"/>
    <col min="2570" max="2570" width="16.28515625" style="2" customWidth="1"/>
    <col min="2571" max="2571" width="15.85546875" style="2" customWidth="1"/>
    <col min="2572" max="2572" width="16.7109375" style="2" customWidth="1"/>
    <col min="2573" max="2573" width="17.140625" style="2" customWidth="1"/>
    <col min="2574" max="2574" width="12.28515625" style="2" customWidth="1"/>
    <col min="2575" max="2575" width="13" style="2" customWidth="1"/>
    <col min="2576" max="2576" width="17.140625" style="2" customWidth="1"/>
    <col min="2577" max="2577" width="23.7109375" style="2" customWidth="1"/>
    <col min="2578" max="2587" width="0" style="2" hidden="1" customWidth="1"/>
    <col min="2588" max="2589" width="19.5703125" style="2" customWidth="1"/>
    <col min="2590" max="2590" width="13.5703125" style="2" customWidth="1"/>
    <col min="2591" max="2591" width="19.5703125" style="2" customWidth="1"/>
    <col min="2592" max="2592" width="25" style="2" customWidth="1"/>
    <col min="2593" max="2593" width="22.7109375" style="2" customWidth="1"/>
    <col min="2594" max="2594" width="12.5703125" style="2" customWidth="1"/>
    <col min="2595" max="2595" width="18.5703125" style="2" customWidth="1"/>
    <col min="2596" max="2596" width="15.7109375" style="2" customWidth="1"/>
    <col min="2597" max="2602" width="0" style="2" hidden="1" customWidth="1"/>
    <col min="2603" max="2605" width="11.42578125" style="2" customWidth="1"/>
    <col min="2606" max="2606" width="36.42578125" style="2" customWidth="1"/>
    <col min="2607" max="2612" width="11.42578125" style="2" customWidth="1"/>
    <col min="2613" max="2794" width="11.42578125" style="2"/>
    <col min="2795" max="2795" width="5.85546875" style="2" customWidth="1"/>
    <col min="2796" max="2796" width="20.7109375" style="2" customWidth="1"/>
    <col min="2797" max="2797" width="36.85546875" style="2" customWidth="1"/>
    <col min="2798" max="2798" width="28.7109375" style="2" customWidth="1"/>
    <col min="2799" max="2799" width="13.5703125" style="2" customWidth="1"/>
    <col min="2800" max="2806" width="0" style="2" hidden="1" customWidth="1"/>
    <col min="2807" max="2807" width="17.7109375" style="2" customWidth="1"/>
    <col min="2808" max="2809" width="15.140625" style="2" customWidth="1"/>
    <col min="2810" max="2810" width="16.42578125" style="2" customWidth="1"/>
    <col min="2811" max="2811" width="17.28515625" style="2" customWidth="1"/>
    <col min="2812" max="2812" width="19.85546875" style="2" customWidth="1"/>
    <col min="2813" max="2813" width="14.7109375" style="2" customWidth="1"/>
    <col min="2814" max="2814" width="46" style="2" customWidth="1"/>
    <col min="2815" max="2815" width="39.140625" style="2" customWidth="1"/>
    <col min="2816" max="2817" width="0" style="2" hidden="1" customWidth="1"/>
    <col min="2818" max="2818" width="15.7109375" style="2" customWidth="1"/>
    <col min="2819" max="2825" width="0" style="2" hidden="1" customWidth="1"/>
    <col min="2826" max="2826" width="16.28515625" style="2" customWidth="1"/>
    <col min="2827" max="2827" width="15.85546875" style="2" customWidth="1"/>
    <col min="2828" max="2828" width="16.7109375" style="2" customWidth="1"/>
    <col min="2829" max="2829" width="17.140625" style="2" customWidth="1"/>
    <col min="2830" max="2830" width="12.28515625" style="2" customWidth="1"/>
    <col min="2831" max="2831" width="13" style="2" customWidth="1"/>
    <col min="2832" max="2832" width="17.140625" style="2" customWidth="1"/>
    <col min="2833" max="2833" width="23.7109375" style="2" customWidth="1"/>
    <col min="2834" max="2843" width="0" style="2" hidden="1" customWidth="1"/>
    <col min="2844" max="2845" width="19.5703125" style="2" customWidth="1"/>
    <col min="2846" max="2846" width="13.5703125" style="2" customWidth="1"/>
    <col min="2847" max="2847" width="19.5703125" style="2" customWidth="1"/>
    <col min="2848" max="2848" width="25" style="2" customWidth="1"/>
    <col min="2849" max="2849" width="22.7109375" style="2" customWidth="1"/>
    <col min="2850" max="2850" width="12.5703125" style="2" customWidth="1"/>
    <col min="2851" max="2851" width="18.5703125" style="2" customWidth="1"/>
    <col min="2852" max="2852" width="15.7109375" style="2" customWidth="1"/>
    <col min="2853" max="2858" width="0" style="2" hidden="1" customWidth="1"/>
    <col min="2859" max="2861" width="11.42578125" style="2" customWidth="1"/>
    <col min="2862" max="2862" width="36.42578125" style="2" customWidth="1"/>
    <col min="2863" max="2868" width="11.42578125" style="2" customWidth="1"/>
    <col min="2869" max="3050" width="11.42578125" style="2"/>
    <col min="3051" max="3051" width="5.85546875" style="2" customWidth="1"/>
    <col min="3052" max="3052" width="20.7109375" style="2" customWidth="1"/>
    <col min="3053" max="3053" width="36.85546875" style="2" customWidth="1"/>
    <col min="3054" max="3054" width="28.7109375" style="2" customWidth="1"/>
    <col min="3055" max="3055" width="13.5703125" style="2" customWidth="1"/>
    <col min="3056" max="3062" width="0" style="2" hidden="1" customWidth="1"/>
    <col min="3063" max="3063" width="17.7109375" style="2" customWidth="1"/>
    <col min="3064" max="3065" width="15.140625" style="2" customWidth="1"/>
    <col min="3066" max="3066" width="16.42578125" style="2" customWidth="1"/>
    <col min="3067" max="3067" width="17.28515625" style="2" customWidth="1"/>
    <col min="3068" max="3068" width="19.85546875" style="2" customWidth="1"/>
    <col min="3069" max="3069" width="14.7109375" style="2" customWidth="1"/>
    <col min="3070" max="3070" width="46" style="2" customWidth="1"/>
    <col min="3071" max="3071" width="39.140625" style="2" customWidth="1"/>
    <col min="3072" max="3073" width="0" style="2" hidden="1" customWidth="1"/>
    <col min="3074" max="3074" width="15.7109375" style="2" customWidth="1"/>
    <col min="3075" max="3081" width="0" style="2" hidden="1" customWidth="1"/>
    <col min="3082" max="3082" width="16.28515625" style="2" customWidth="1"/>
    <col min="3083" max="3083" width="15.85546875" style="2" customWidth="1"/>
    <col min="3084" max="3084" width="16.7109375" style="2" customWidth="1"/>
    <col min="3085" max="3085" width="17.140625" style="2" customWidth="1"/>
    <col min="3086" max="3086" width="12.28515625" style="2" customWidth="1"/>
    <col min="3087" max="3087" width="13" style="2" customWidth="1"/>
    <col min="3088" max="3088" width="17.140625" style="2" customWidth="1"/>
    <col min="3089" max="3089" width="23.7109375" style="2" customWidth="1"/>
    <col min="3090" max="3099" width="0" style="2" hidden="1" customWidth="1"/>
    <col min="3100" max="3101" width="19.5703125" style="2" customWidth="1"/>
    <col min="3102" max="3102" width="13.5703125" style="2" customWidth="1"/>
    <col min="3103" max="3103" width="19.5703125" style="2" customWidth="1"/>
    <col min="3104" max="3104" width="25" style="2" customWidth="1"/>
    <col min="3105" max="3105" width="22.7109375" style="2" customWidth="1"/>
    <col min="3106" max="3106" width="12.5703125" style="2" customWidth="1"/>
    <col min="3107" max="3107" width="18.5703125" style="2" customWidth="1"/>
    <col min="3108" max="3108" width="15.7109375" style="2" customWidth="1"/>
    <col min="3109" max="3114" width="0" style="2" hidden="1" customWidth="1"/>
    <col min="3115" max="3117" width="11.42578125" style="2" customWidth="1"/>
    <col min="3118" max="3118" width="36.42578125" style="2" customWidth="1"/>
    <col min="3119" max="3124" width="11.42578125" style="2" customWidth="1"/>
    <col min="3125" max="3306" width="11.42578125" style="2"/>
    <col min="3307" max="3307" width="5.85546875" style="2" customWidth="1"/>
    <col min="3308" max="3308" width="20.7109375" style="2" customWidth="1"/>
    <col min="3309" max="3309" width="36.85546875" style="2" customWidth="1"/>
    <col min="3310" max="3310" width="28.7109375" style="2" customWidth="1"/>
    <col min="3311" max="3311" width="13.5703125" style="2" customWidth="1"/>
    <col min="3312" max="3318" width="0" style="2" hidden="1" customWidth="1"/>
    <col min="3319" max="3319" width="17.7109375" style="2" customWidth="1"/>
    <col min="3320" max="3321" width="15.140625" style="2" customWidth="1"/>
    <col min="3322" max="3322" width="16.42578125" style="2" customWidth="1"/>
    <col min="3323" max="3323" width="17.28515625" style="2" customWidth="1"/>
    <col min="3324" max="3324" width="19.85546875" style="2" customWidth="1"/>
    <col min="3325" max="3325" width="14.7109375" style="2" customWidth="1"/>
    <col min="3326" max="3326" width="46" style="2" customWidth="1"/>
    <col min="3327" max="3327" width="39.140625" style="2" customWidth="1"/>
    <col min="3328" max="3329" width="0" style="2" hidden="1" customWidth="1"/>
    <col min="3330" max="3330" width="15.7109375" style="2" customWidth="1"/>
    <col min="3331" max="3337" width="0" style="2" hidden="1" customWidth="1"/>
    <col min="3338" max="3338" width="16.28515625" style="2" customWidth="1"/>
    <col min="3339" max="3339" width="15.85546875" style="2" customWidth="1"/>
    <col min="3340" max="3340" width="16.7109375" style="2" customWidth="1"/>
    <col min="3341" max="3341" width="17.140625" style="2" customWidth="1"/>
    <col min="3342" max="3342" width="12.28515625" style="2" customWidth="1"/>
    <col min="3343" max="3343" width="13" style="2" customWidth="1"/>
    <col min="3344" max="3344" width="17.140625" style="2" customWidth="1"/>
    <col min="3345" max="3345" width="23.7109375" style="2" customWidth="1"/>
    <col min="3346" max="3355" width="0" style="2" hidden="1" customWidth="1"/>
    <col min="3356" max="3357" width="19.5703125" style="2" customWidth="1"/>
    <col min="3358" max="3358" width="13.5703125" style="2" customWidth="1"/>
    <col min="3359" max="3359" width="19.5703125" style="2" customWidth="1"/>
    <col min="3360" max="3360" width="25" style="2" customWidth="1"/>
    <col min="3361" max="3361" width="22.7109375" style="2" customWidth="1"/>
    <col min="3362" max="3362" width="12.5703125" style="2" customWidth="1"/>
    <col min="3363" max="3363" width="18.5703125" style="2" customWidth="1"/>
    <col min="3364" max="3364" width="15.7109375" style="2" customWidth="1"/>
    <col min="3365" max="3370" width="0" style="2" hidden="1" customWidth="1"/>
    <col min="3371" max="3373" width="11.42578125" style="2" customWidth="1"/>
    <col min="3374" max="3374" width="36.42578125" style="2" customWidth="1"/>
    <col min="3375" max="3380" width="11.42578125" style="2" customWidth="1"/>
    <col min="3381" max="3562" width="11.42578125" style="2"/>
    <col min="3563" max="3563" width="5.85546875" style="2" customWidth="1"/>
    <col min="3564" max="3564" width="20.7109375" style="2" customWidth="1"/>
    <col min="3565" max="3565" width="36.85546875" style="2" customWidth="1"/>
    <col min="3566" max="3566" width="28.7109375" style="2" customWidth="1"/>
    <col min="3567" max="3567" width="13.5703125" style="2" customWidth="1"/>
    <col min="3568" max="3574" width="0" style="2" hidden="1" customWidth="1"/>
    <col min="3575" max="3575" width="17.7109375" style="2" customWidth="1"/>
    <col min="3576" max="3577" width="15.140625" style="2" customWidth="1"/>
    <col min="3578" max="3578" width="16.42578125" style="2" customWidth="1"/>
    <col min="3579" max="3579" width="17.28515625" style="2" customWidth="1"/>
    <col min="3580" max="3580" width="19.85546875" style="2" customWidth="1"/>
    <col min="3581" max="3581" width="14.7109375" style="2" customWidth="1"/>
    <col min="3582" max="3582" width="46" style="2" customWidth="1"/>
    <col min="3583" max="3583" width="39.140625" style="2" customWidth="1"/>
    <col min="3584" max="3585" width="0" style="2" hidden="1" customWidth="1"/>
    <col min="3586" max="3586" width="15.7109375" style="2" customWidth="1"/>
    <col min="3587" max="3593" width="0" style="2" hidden="1" customWidth="1"/>
    <col min="3594" max="3594" width="16.28515625" style="2" customWidth="1"/>
    <col min="3595" max="3595" width="15.85546875" style="2" customWidth="1"/>
    <col min="3596" max="3596" width="16.7109375" style="2" customWidth="1"/>
    <col min="3597" max="3597" width="17.140625" style="2" customWidth="1"/>
    <col min="3598" max="3598" width="12.28515625" style="2" customWidth="1"/>
    <col min="3599" max="3599" width="13" style="2" customWidth="1"/>
    <col min="3600" max="3600" width="17.140625" style="2" customWidth="1"/>
    <col min="3601" max="3601" width="23.7109375" style="2" customWidth="1"/>
    <col min="3602" max="3611" width="0" style="2" hidden="1" customWidth="1"/>
    <col min="3612" max="3613" width="19.5703125" style="2" customWidth="1"/>
    <col min="3614" max="3614" width="13.5703125" style="2" customWidth="1"/>
    <col min="3615" max="3615" width="19.5703125" style="2" customWidth="1"/>
    <col min="3616" max="3616" width="25" style="2" customWidth="1"/>
    <col min="3617" max="3617" width="22.7109375" style="2" customWidth="1"/>
    <col min="3618" max="3618" width="12.5703125" style="2" customWidth="1"/>
    <col min="3619" max="3619" width="18.5703125" style="2" customWidth="1"/>
    <col min="3620" max="3620" width="15.7109375" style="2" customWidth="1"/>
    <col min="3621" max="3626" width="0" style="2" hidden="1" customWidth="1"/>
    <col min="3627" max="3629" width="11.42578125" style="2" customWidth="1"/>
    <col min="3630" max="3630" width="36.42578125" style="2" customWidth="1"/>
    <col min="3631" max="3636" width="11.42578125" style="2" customWidth="1"/>
    <col min="3637" max="3818" width="11.42578125" style="2"/>
    <col min="3819" max="3819" width="5.85546875" style="2" customWidth="1"/>
    <col min="3820" max="3820" width="20.7109375" style="2" customWidth="1"/>
    <col min="3821" max="3821" width="36.85546875" style="2" customWidth="1"/>
    <col min="3822" max="3822" width="28.7109375" style="2" customWidth="1"/>
    <col min="3823" max="3823" width="13.5703125" style="2" customWidth="1"/>
    <col min="3824" max="3830" width="0" style="2" hidden="1" customWidth="1"/>
    <col min="3831" max="3831" width="17.7109375" style="2" customWidth="1"/>
    <col min="3832" max="3833" width="15.140625" style="2" customWidth="1"/>
    <col min="3834" max="3834" width="16.42578125" style="2" customWidth="1"/>
    <col min="3835" max="3835" width="17.28515625" style="2" customWidth="1"/>
    <col min="3836" max="3836" width="19.85546875" style="2" customWidth="1"/>
    <col min="3837" max="3837" width="14.7109375" style="2" customWidth="1"/>
    <col min="3838" max="3838" width="46" style="2" customWidth="1"/>
    <col min="3839" max="3839" width="39.140625" style="2" customWidth="1"/>
    <col min="3840" max="3841" width="0" style="2" hidden="1" customWidth="1"/>
    <col min="3842" max="3842" width="15.7109375" style="2" customWidth="1"/>
    <col min="3843" max="3849" width="0" style="2" hidden="1" customWidth="1"/>
    <col min="3850" max="3850" width="16.28515625" style="2" customWidth="1"/>
    <col min="3851" max="3851" width="15.85546875" style="2" customWidth="1"/>
    <col min="3852" max="3852" width="16.7109375" style="2" customWidth="1"/>
    <col min="3853" max="3853" width="17.140625" style="2" customWidth="1"/>
    <col min="3854" max="3854" width="12.28515625" style="2" customWidth="1"/>
    <col min="3855" max="3855" width="13" style="2" customWidth="1"/>
    <col min="3856" max="3856" width="17.140625" style="2" customWidth="1"/>
    <col min="3857" max="3857" width="23.7109375" style="2" customWidth="1"/>
    <col min="3858" max="3867" width="0" style="2" hidden="1" customWidth="1"/>
    <col min="3868" max="3869" width="19.5703125" style="2" customWidth="1"/>
    <col min="3870" max="3870" width="13.5703125" style="2" customWidth="1"/>
    <col min="3871" max="3871" width="19.5703125" style="2" customWidth="1"/>
    <col min="3872" max="3872" width="25" style="2" customWidth="1"/>
    <col min="3873" max="3873" width="22.7109375" style="2" customWidth="1"/>
    <col min="3874" max="3874" width="12.5703125" style="2" customWidth="1"/>
    <col min="3875" max="3875" width="18.5703125" style="2" customWidth="1"/>
    <col min="3876" max="3876" width="15.7109375" style="2" customWidth="1"/>
    <col min="3877" max="3882" width="0" style="2" hidden="1" customWidth="1"/>
    <col min="3883" max="3885" width="11.42578125" style="2" customWidth="1"/>
    <col min="3886" max="3886" width="36.42578125" style="2" customWidth="1"/>
    <col min="3887" max="3892" width="11.42578125" style="2" customWidth="1"/>
    <col min="3893" max="4074" width="11.42578125" style="2"/>
    <col min="4075" max="4075" width="5.85546875" style="2" customWidth="1"/>
    <col min="4076" max="4076" width="20.7109375" style="2" customWidth="1"/>
    <col min="4077" max="4077" width="36.85546875" style="2" customWidth="1"/>
    <col min="4078" max="4078" width="28.7109375" style="2" customWidth="1"/>
    <col min="4079" max="4079" width="13.5703125" style="2" customWidth="1"/>
    <col min="4080" max="4086" width="0" style="2" hidden="1" customWidth="1"/>
    <col min="4087" max="4087" width="17.7109375" style="2" customWidth="1"/>
    <col min="4088" max="4089" width="15.140625" style="2" customWidth="1"/>
    <col min="4090" max="4090" width="16.42578125" style="2" customWidth="1"/>
    <col min="4091" max="4091" width="17.28515625" style="2" customWidth="1"/>
    <col min="4092" max="4092" width="19.85546875" style="2" customWidth="1"/>
    <col min="4093" max="4093" width="14.7109375" style="2" customWidth="1"/>
    <col min="4094" max="4094" width="46" style="2" customWidth="1"/>
    <col min="4095" max="4095" width="39.140625" style="2" customWidth="1"/>
    <col min="4096" max="4097" width="0" style="2" hidden="1" customWidth="1"/>
    <col min="4098" max="4098" width="15.7109375" style="2" customWidth="1"/>
    <col min="4099" max="4105" width="0" style="2" hidden="1" customWidth="1"/>
    <col min="4106" max="4106" width="16.28515625" style="2" customWidth="1"/>
    <col min="4107" max="4107" width="15.85546875" style="2" customWidth="1"/>
    <col min="4108" max="4108" width="16.7109375" style="2" customWidth="1"/>
    <col min="4109" max="4109" width="17.140625" style="2" customWidth="1"/>
    <col min="4110" max="4110" width="12.28515625" style="2" customWidth="1"/>
    <col min="4111" max="4111" width="13" style="2" customWidth="1"/>
    <col min="4112" max="4112" width="17.140625" style="2" customWidth="1"/>
    <col min="4113" max="4113" width="23.7109375" style="2" customWidth="1"/>
    <col min="4114" max="4123" width="0" style="2" hidden="1" customWidth="1"/>
    <col min="4124" max="4125" width="19.5703125" style="2" customWidth="1"/>
    <col min="4126" max="4126" width="13.5703125" style="2" customWidth="1"/>
    <col min="4127" max="4127" width="19.5703125" style="2" customWidth="1"/>
    <col min="4128" max="4128" width="25" style="2" customWidth="1"/>
    <col min="4129" max="4129" width="22.7109375" style="2" customWidth="1"/>
    <col min="4130" max="4130" width="12.5703125" style="2" customWidth="1"/>
    <col min="4131" max="4131" width="18.5703125" style="2" customWidth="1"/>
    <col min="4132" max="4132" width="15.7109375" style="2" customWidth="1"/>
    <col min="4133" max="4138" width="0" style="2" hidden="1" customWidth="1"/>
    <col min="4139" max="4141" width="11.42578125" style="2" customWidth="1"/>
    <col min="4142" max="4142" width="36.42578125" style="2" customWidth="1"/>
    <col min="4143" max="4148" width="11.42578125" style="2" customWidth="1"/>
    <col min="4149" max="4330" width="11.42578125" style="2"/>
    <col min="4331" max="4331" width="5.85546875" style="2" customWidth="1"/>
    <col min="4332" max="4332" width="20.7109375" style="2" customWidth="1"/>
    <col min="4333" max="4333" width="36.85546875" style="2" customWidth="1"/>
    <col min="4334" max="4334" width="28.7109375" style="2" customWidth="1"/>
    <col min="4335" max="4335" width="13.5703125" style="2" customWidth="1"/>
    <col min="4336" max="4342" width="0" style="2" hidden="1" customWidth="1"/>
    <col min="4343" max="4343" width="17.7109375" style="2" customWidth="1"/>
    <col min="4344" max="4345" width="15.140625" style="2" customWidth="1"/>
    <col min="4346" max="4346" width="16.42578125" style="2" customWidth="1"/>
    <col min="4347" max="4347" width="17.28515625" style="2" customWidth="1"/>
    <col min="4348" max="4348" width="19.85546875" style="2" customWidth="1"/>
    <col min="4349" max="4349" width="14.7109375" style="2" customWidth="1"/>
    <col min="4350" max="4350" width="46" style="2" customWidth="1"/>
    <col min="4351" max="4351" width="39.140625" style="2" customWidth="1"/>
    <col min="4352" max="4353" width="0" style="2" hidden="1" customWidth="1"/>
    <col min="4354" max="4354" width="15.7109375" style="2" customWidth="1"/>
    <col min="4355" max="4361" width="0" style="2" hidden="1" customWidth="1"/>
    <col min="4362" max="4362" width="16.28515625" style="2" customWidth="1"/>
    <col min="4363" max="4363" width="15.85546875" style="2" customWidth="1"/>
    <col min="4364" max="4364" width="16.7109375" style="2" customWidth="1"/>
    <col min="4365" max="4365" width="17.140625" style="2" customWidth="1"/>
    <col min="4366" max="4366" width="12.28515625" style="2" customWidth="1"/>
    <col min="4367" max="4367" width="13" style="2" customWidth="1"/>
    <col min="4368" max="4368" width="17.140625" style="2" customWidth="1"/>
    <col min="4369" max="4369" width="23.7109375" style="2" customWidth="1"/>
    <col min="4370" max="4379" width="0" style="2" hidden="1" customWidth="1"/>
    <col min="4380" max="4381" width="19.5703125" style="2" customWidth="1"/>
    <col min="4382" max="4382" width="13.5703125" style="2" customWidth="1"/>
    <col min="4383" max="4383" width="19.5703125" style="2" customWidth="1"/>
    <col min="4384" max="4384" width="25" style="2" customWidth="1"/>
    <col min="4385" max="4385" width="22.7109375" style="2" customWidth="1"/>
    <col min="4386" max="4386" width="12.5703125" style="2" customWidth="1"/>
    <col min="4387" max="4387" width="18.5703125" style="2" customWidth="1"/>
    <col min="4388" max="4388" width="15.7109375" style="2" customWidth="1"/>
    <col min="4389" max="4394" width="0" style="2" hidden="1" customWidth="1"/>
    <col min="4395" max="4397" width="11.42578125" style="2" customWidth="1"/>
    <col min="4398" max="4398" width="36.42578125" style="2" customWidth="1"/>
    <col min="4399" max="4404" width="11.42578125" style="2" customWidth="1"/>
    <col min="4405" max="4586" width="11.42578125" style="2"/>
    <col min="4587" max="4587" width="5.85546875" style="2" customWidth="1"/>
    <col min="4588" max="4588" width="20.7109375" style="2" customWidth="1"/>
    <col min="4589" max="4589" width="36.85546875" style="2" customWidth="1"/>
    <col min="4590" max="4590" width="28.7109375" style="2" customWidth="1"/>
    <col min="4591" max="4591" width="13.5703125" style="2" customWidth="1"/>
    <col min="4592" max="4598" width="0" style="2" hidden="1" customWidth="1"/>
    <col min="4599" max="4599" width="17.7109375" style="2" customWidth="1"/>
    <col min="4600" max="4601" width="15.140625" style="2" customWidth="1"/>
    <col min="4602" max="4602" width="16.42578125" style="2" customWidth="1"/>
    <col min="4603" max="4603" width="17.28515625" style="2" customWidth="1"/>
    <col min="4604" max="4604" width="19.85546875" style="2" customWidth="1"/>
    <col min="4605" max="4605" width="14.7109375" style="2" customWidth="1"/>
    <col min="4606" max="4606" width="46" style="2" customWidth="1"/>
    <col min="4607" max="4607" width="39.140625" style="2" customWidth="1"/>
    <col min="4608" max="4609" width="0" style="2" hidden="1" customWidth="1"/>
    <col min="4610" max="4610" width="15.7109375" style="2" customWidth="1"/>
    <col min="4611" max="4617" width="0" style="2" hidden="1" customWidth="1"/>
    <col min="4618" max="4618" width="16.28515625" style="2" customWidth="1"/>
    <col min="4619" max="4619" width="15.85546875" style="2" customWidth="1"/>
    <col min="4620" max="4620" width="16.7109375" style="2" customWidth="1"/>
    <col min="4621" max="4621" width="17.140625" style="2" customWidth="1"/>
    <col min="4622" max="4622" width="12.28515625" style="2" customWidth="1"/>
    <col min="4623" max="4623" width="13" style="2" customWidth="1"/>
    <col min="4624" max="4624" width="17.140625" style="2" customWidth="1"/>
    <col min="4625" max="4625" width="23.7109375" style="2" customWidth="1"/>
    <col min="4626" max="4635" width="0" style="2" hidden="1" customWidth="1"/>
    <col min="4636" max="4637" width="19.5703125" style="2" customWidth="1"/>
    <col min="4638" max="4638" width="13.5703125" style="2" customWidth="1"/>
    <col min="4639" max="4639" width="19.5703125" style="2" customWidth="1"/>
    <col min="4640" max="4640" width="25" style="2" customWidth="1"/>
    <col min="4641" max="4641" width="22.7109375" style="2" customWidth="1"/>
    <col min="4642" max="4642" width="12.5703125" style="2" customWidth="1"/>
    <col min="4643" max="4643" width="18.5703125" style="2" customWidth="1"/>
    <col min="4644" max="4644" width="15.7109375" style="2" customWidth="1"/>
    <col min="4645" max="4650" width="0" style="2" hidden="1" customWidth="1"/>
    <col min="4651" max="4653" width="11.42578125" style="2" customWidth="1"/>
    <col min="4654" max="4654" width="36.42578125" style="2" customWidth="1"/>
    <col min="4655" max="4660" width="11.42578125" style="2" customWidth="1"/>
    <col min="4661" max="4842" width="11.42578125" style="2"/>
    <col min="4843" max="4843" width="5.85546875" style="2" customWidth="1"/>
    <col min="4844" max="4844" width="20.7109375" style="2" customWidth="1"/>
    <col min="4845" max="4845" width="36.85546875" style="2" customWidth="1"/>
    <col min="4846" max="4846" width="28.7109375" style="2" customWidth="1"/>
    <col min="4847" max="4847" width="13.5703125" style="2" customWidth="1"/>
    <col min="4848" max="4854" width="0" style="2" hidden="1" customWidth="1"/>
    <col min="4855" max="4855" width="17.7109375" style="2" customWidth="1"/>
    <col min="4856" max="4857" width="15.140625" style="2" customWidth="1"/>
    <col min="4858" max="4858" width="16.42578125" style="2" customWidth="1"/>
    <col min="4859" max="4859" width="17.28515625" style="2" customWidth="1"/>
    <col min="4860" max="4860" width="19.85546875" style="2" customWidth="1"/>
    <col min="4861" max="4861" width="14.7109375" style="2" customWidth="1"/>
    <col min="4862" max="4862" width="46" style="2" customWidth="1"/>
    <col min="4863" max="4863" width="39.140625" style="2" customWidth="1"/>
    <col min="4864" max="4865" width="0" style="2" hidden="1" customWidth="1"/>
    <col min="4866" max="4866" width="15.7109375" style="2" customWidth="1"/>
    <col min="4867" max="4873" width="0" style="2" hidden="1" customWidth="1"/>
    <col min="4874" max="4874" width="16.28515625" style="2" customWidth="1"/>
    <col min="4875" max="4875" width="15.85546875" style="2" customWidth="1"/>
    <col min="4876" max="4876" width="16.7109375" style="2" customWidth="1"/>
    <col min="4877" max="4877" width="17.140625" style="2" customWidth="1"/>
    <col min="4878" max="4878" width="12.28515625" style="2" customWidth="1"/>
    <col min="4879" max="4879" width="13" style="2" customWidth="1"/>
    <col min="4880" max="4880" width="17.140625" style="2" customWidth="1"/>
    <col min="4881" max="4881" width="23.7109375" style="2" customWidth="1"/>
    <col min="4882" max="4891" width="0" style="2" hidden="1" customWidth="1"/>
    <col min="4892" max="4893" width="19.5703125" style="2" customWidth="1"/>
    <col min="4894" max="4894" width="13.5703125" style="2" customWidth="1"/>
    <col min="4895" max="4895" width="19.5703125" style="2" customWidth="1"/>
    <col min="4896" max="4896" width="25" style="2" customWidth="1"/>
    <col min="4897" max="4897" width="22.7109375" style="2" customWidth="1"/>
    <col min="4898" max="4898" width="12.5703125" style="2" customWidth="1"/>
    <col min="4899" max="4899" width="18.5703125" style="2" customWidth="1"/>
    <col min="4900" max="4900" width="15.7109375" style="2" customWidth="1"/>
    <col min="4901" max="4906" width="0" style="2" hidden="1" customWidth="1"/>
    <col min="4907" max="4909" width="11.42578125" style="2" customWidth="1"/>
    <col min="4910" max="4910" width="36.42578125" style="2" customWidth="1"/>
    <col min="4911" max="4916" width="11.42578125" style="2" customWidth="1"/>
    <col min="4917" max="5098" width="11.42578125" style="2"/>
    <col min="5099" max="5099" width="5.85546875" style="2" customWidth="1"/>
    <col min="5100" max="5100" width="20.7109375" style="2" customWidth="1"/>
    <col min="5101" max="5101" width="36.85546875" style="2" customWidth="1"/>
    <col min="5102" max="5102" width="28.7109375" style="2" customWidth="1"/>
    <col min="5103" max="5103" width="13.5703125" style="2" customWidth="1"/>
    <col min="5104" max="5110" width="0" style="2" hidden="1" customWidth="1"/>
    <col min="5111" max="5111" width="17.7109375" style="2" customWidth="1"/>
    <col min="5112" max="5113" width="15.140625" style="2" customWidth="1"/>
    <col min="5114" max="5114" width="16.42578125" style="2" customWidth="1"/>
    <col min="5115" max="5115" width="17.28515625" style="2" customWidth="1"/>
    <col min="5116" max="5116" width="19.85546875" style="2" customWidth="1"/>
    <col min="5117" max="5117" width="14.7109375" style="2" customWidth="1"/>
    <col min="5118" max="5118" width="46" style="2" customWidth="1"/>
    <col min="5119" max="5119" width="39.140625" style="2" customWidth="1"/>
    <col min="5120" max="5121" width="0" style="2" hidden="1" customWidth="1"/>
    <col min="5122" max="5122" width="15.7109375" style="2" customWidth="1"/>
    <col min="5123" max="5129" width="0" style="2" hidden="1" customWidth="1"/>
    <col min="5130" max="5130" width="16.28515625" style="2" customWidth="1"/>
    <col min="5131" max="5131" width="15.85546875" style="2" customWidth="1"/>
    <col min="5132" max="5132" width="16.7109375" style="2" customWidth="1"/>
    <col min="5133" max="5133" width="17.140625" style="2" customWidth="1"/>
    <col min="5134" max="5134" width="12.28515625" style="2" customWidth="1"/>
    <col min="5135" max="5135" width="13" style="2" customWidth="1"/>
    <col min="5136" max="5136" width="17.140625" style="2" customWidth="1"/>
    <col min="5137" max="5137" width="23.7109375" style="2" customWidth="1"/>
    <col min="5138" max="5147" width="0" style="2" hidden="1" customWidth="1"/>
    <col min="5148" max="5149" width="19.5703125" style="2" customWidth="1"/>
    <col min="5150" max="5150" width="13.5703125" style="2" customWidth="1"/>
    <col min="5151" max="5151" width="19.5703125" style="2" customWidth="1"/>
    <col min="5152" max="5152" width="25" style="2" customWidth="1"/>
    <col min="5153" max="5153" width="22.7109375" style="2" customWidth="1"/>
    <col min="5154" max="5154" width="12.5703125" style="2" customWidth="1"/>
    <col min="5155" max="5155" width="18.5703125" style="2" customWidth="1"/>
    <col min="5156" max="5156" width="15.7109375" style="2" customWidth="1"/>
    <col min="5157" max="5162" width="0" style="2" hidden="1" customWidth="1"/>
    <col min="5163" max="5165" width="11.42578125" style="2" customWidth="1"/>
    <col min="5166" max="5166" width="36.42578125" style="2" customWidth="1"/>
    <col min="5167" max="5172" width="11.42578125" style="2" customWidth="1"/>
    <col min="5173" max="5354" width="11.42578125" style="2"/>
    <col min="5355" max="5355" width="5.85546875" style="2" customWidth="1"/>
    <col min="5356" max="5356" width="20.7109375" style="2" customWidth="1"/>
    <col min="5357" max="5357" width="36.85546875" style="2" customWidth="1"/>
    <col min="5358" max="5358" width="28.7109375" style="2" customWidth="1"/>
    <col min="5359" max="5359" width="13.5703125" style="2" customWidth="1"/>
    <col min="5360" max="5366" width="0" style="2" hidden="1" customWidth="1"/>
    <col min="5367" max="5367" width="17.7109375" style="2" customWidth="1"/>
    <col min="5368" max="5369" width="15.140625" style="2" customWidth="1"/>
    <col min="5370" max="5370" width="16.42578125" style="2" customWidth="1"/>
    <col min="5371" max="5371" width="17.28515625" style="2" customWidth="1"/>
    <col min="5372" max="5372" width="19.85546875" style="2" customWidth="1"/>
    <col min="5373" max="5373" width="14.7109375" style="2" customWidth="1"/>
    <col min="5374" max="5374" width="46" style="2" customWidth="1"/>
    <col min="5375" max="5375" width="39.140625" style="2" customWidth="1"/>
    <col min="5376" max="5377" width="0" style="2" hidden="1" customWidth="1"/>
    <col min="5378" max="5378" width="15.7109375" style="2" customWidth="1"/>
    <col min="5379" max="5385" width="0" style="2" hidden="1" customWidth="1"/>
    <col min="5386" max="5386" width="16.28515625" style="2" customWidth="1"/>
    <col min="5387" max="5387" width="15.85546875" style="2" customWidth="1"/>
    <col min="5388" max="5388" width="16.7109375" style="2" customWidth="1"/>
    <col min="5389" max="5389" width="17.140625" style="2" customWidth="1"/>
    <col min="5390" max="5390" width="12.28515625" style="2" customWidth="1"/>
    <col min="5391" max="5391" width="13" style="2" customWidth="1"/>
    <col min="5392" max="5392" width="17.140625" style="2" customWidth="1"/>
    <col min="5393" max="5393" width="23.7109375" style="2" customWidth="1"/>
    <col min="5394" max="5403" width="0" style="2" hidden="1" customWidth="1"/>
    <col min="5404" max="5405" width="19.5703125" style="2" customWidth="1"/>
    <col min="5406" max="5406" width="13.5703125" style="2" customWidth="1"/>
    <col min="5407" max="5407" width="19.5703125" style="2" customWidth="1"/>
    <col min="5408" max="5408" width="25" style="2" customWidth="1"/>
    <col min="5409" max="5409" width="22.7109375" style="2" customWidth="1"/>
    <col min="5410" max="5410" width="12.5703125" style="2" customWidth="1"/>
    <col min="5411" max="5411" width="18.5703125" style="2" customWidth="1"/>
    <col min="5412" max="5412" width="15.7109375" style="2" customWidth="1"/>
    <col min="5413" max="5418" width="0" style="2" hidden="1" customWidth="1"/>
    <col min="5419" max="5421" width="11.42578125" style="2" customWidth="1"/>
    <col min="5422" max="5422" width="36.42578125" style="2" customWidth="1"/>
    <col min="5423" max="5428" width="11.42578125" style="2" customWidth="1"/>
    <col min="5429" max="5610" width="11.42578125" style="2"/>
    <col min="5611" max="5611" width="5.85546875" style="2" customWidth="1"/>
    <col min="5612" max="5612" width="20.7109375" style="2" customWidth="1"/>
    <col min="5613" max="5613" width="36.85546875" style="2" customWidth="1"/>
    <col min="5614" max="5614" width="28.7109375" style="2" customWidth="1"/>
    <col min="5615" max="5615" width="13.5703125" style="2" customWidth="1"/>
    <col min="5616" max="5622" width="0" style="2" hidden="1" customWidth="1"/>
    <col min="5623" max="5623" width="17.7109375" style="2" customWidth="1"/>
    <col min="5624" max="5625" width="15.140625" style="2" customWidth="1"/>
    <col min="5626" max="5626" width="16.42578125" style="2" customWidth="1"/>
    <col min="5627" max="5627" width="17.28515625" style="2" customWidth="1"/>
    <col min="5628" max="5628" width="19.85546875" style="2" customWidth="1"/>
    <col min="5629" max="5629" width="14.7109375" style="2" customWidth="1"/>
    <col min="5630" max="5630" width="46" style="2" customWidth="1"/>
    <col min="5631" max="5631" width="39.140625" style="2" customWidth="1"/>
    <col min="5632" max="5633" width="0" style="2" hidden="1" customWidth="1"/>
    <col min="5634" max="5634" width="15.7109375" style="2" customWidth="1"/>
    <col min="5635" max="5641" width="0" style="2" hidden="1" customWidth="1"/>
    <col min="5642" max="5642" width="16.28515625" style="2" customWidth="1"/>
    <col min="5643" max="5643" width="15.85546875" style="2" customWidth="1"/>
    <col min="5644" max="5644" width="16.7109375" style="2" customWidth="1"/>
    <col min="5645" max="5645" width="17.140625" style="2" customWidth="1"/>
    <col min="5646" max="5646" width="12.28515625" style="2" customWidth="1"/>
    <col min="5647" max="5647" width="13" style="2" customWidth="1"/>
    <col min="5648" max="5648" width="17.140625" style="2" customWidth="1"/>
    <col min="5649" max="5649" width="23.7109375" style="2" customWidth="1"/>
    <col min="5650" max="5659" width="0" style="2" hidden="1" customWidth="1"/>
    <col min="5660" max="5661" width="19.5703125" style="2" customWidth="1"/>
    <col min="5662" max="5662" width="13.5703125" style="2" customWidth="1"/>
    <col min="5663" max="5663" width="19.5703125" style="2" customWidth="1"/>
    <col min="5664" max="5664" width="25" style="2" customWidth="1"/>
    <col min="5665" max="5665" width="22.7109375" style="2" customWidth="1"/>
    <col min="5666" max="5666" width="12.5703125" style="2" customWidth="1"/>
    <col min="5667" max="5667" width="18.5703125" style="2" customWidth="1"/>
    <col min="5668" max="5668" width="15.7109375" style="2" customWidth="1"/>
    <col min="5669" max="5674" width="0" style="2" hidden="1" customWidth="1"/>
    <col min="5675" max="5677" width="11.42578125" style="2" customWidth="1"/>
    <col min="5678" max="5678" width="36.42578125" style="2" customWidth="1"/>
    <col min="5679" max="5684" width="11.42578125" style="2" customWidth="1"/>
    <col min="5685" max="5866" width="11.42578125" style="2"/>
    <col min="5867" max="5867" width="5.85546875" style="2" customWidth="1"/>
    <col min="5868" max="5868" width="20.7109375" style="2" customWidth="1"/>
    <col min="5869" max="5869" width="36.85546875" style="2" customWidth="1"/>
    <col min="5870" max="5870" width="28.7109375" style="2" customWidth="1"/>
    <col min="5871" max="5871" width="13.5703125" style="2" customWidth="1"/>
    <col min="5872" max="5878" width="0" style="2" hidden="1" customWidth="1"/>
    <col min="5879" max="5879" width="17.7109375" style="2" customWidth="1"/>
    <col min="5880" max="5881" width="15.140625" style="2" customWidth="1"/>
    <col min="5882" max="5882" width="16.42578125" style="2" customWidth="1"/>
    <col min="5883" max="5883" width="17.28515625" style="2" customWidth="1"/>
    <col min="5884" max="5884" width="19.85546875" style="2" customWidth="1"/>
    <col min="5885" max="5885" width="14.7109375" style="2" customWidth="1"/>
    <col min="5886" max="5886" width="46" style="2" customWidth="1"/>
    <col min="5887" max="5887" width="39.140625" style="2" customWidth="1"/>
    <col min="5888" max="5889" width="0" style="2" hidden="1" customWidth="1"/>
    <col min="5890" max="5890" width="15.7109375" style="2" customWidth="1"/>
    <col min="5891" max="5897" width="0" style="2" hidden="1" customWidth="1"/>
    <col min="5898" max="5898" width="16.28515625" style="2" customWidth="1"/>
    <col min="5899" max="5899" width="15.85546875" style="2" customWidth="1"/>
    <col min="5900" max="5900" width="16.7109375" style="2" customWidth="1"/>
    <col min="5901" max="5901" width="17.140625" style="2" customWidth="1"/>
    <col min="5902" max="5902" width="12.28515625" style="2" customWidth="1"/>
    <col min="5903" max="5903" width="13" style="2" customWidth="1"/>
    <col min="5904" max="5904" width="17.140625" style="2" customWidth="1"/>
    <col min="5905" max="5905" width="23.7109375" style="2" customWidth="1"/>
    <col min="5906" max="5915" width="0" style="2" hidden="1" customWidth="1"/>
    <col min="5916" max="5917" width="19.5703125" style="2" customWidth="1"/>
    <col min="5918" max="5918" width="13.5703125" style="2" customWidth="1"/>
    <col min="5919" max="5919" width="19.5703125" style="2" customWidth="1"/>
    <col min="5920" max="5920" width="25" style="2" customWidth="1"/>
    <col min="5921" max="5921" width="22.7109375" style="2" customWidth="1"/>
    <col min="5922" max="5922" width="12.5703125" style="2" customWidth="1"/>
    <col min="5923" max="5923" width="18.5703125" style="2" customWidth="1"/>
    <col min="5924" max="5924" width="15.7109375" style="2" customWidth="1"/>
    <col min="5925" max="5930" width="0" style="2" hidden="1" customWidth="1"/>
    <col min="5931" max="5933" width="11.42578125" style="2" customWidth="1"/>
    <col min="5934" max="5934" width="36.42578125" style="2" customWidth="1"/>
    <col min="5935" max="5940" width="11.42578125" style="2" customWidth="1"/>
    <col min="5941" max="6122" width="11.42578125" style="2"/>
    <col min="6123" max="6123" width="5.85546875" style="2" customWidth="1"/>
    <col min="6124" max="6124" width="20.7109375" style="2" customWidth="1"/>
    <col min="6125" max="6125" width="36.85546875" style="2" customWidth="1"/>
    <col min="6126" max="6126" width="28.7109375" style="2" customWidth="1"/>
    <col min="6127" max="6127" width="13.5703125" style="2" customWidth="1"/>
    <col min="6128" max="6134" width="0" style="2" hidden="1" customWidth="1"/>
    <col min="6135" max="6135" width="17.7109375" style="2" customWidth="1"/>
    <col min="6136" max="6137" width="15.140625" style="2" customWidth="1"/>
    <col min="6138" max="6138" width="16.42578125" style="2" customWidth="1"/>
    <col min="6139" max="6139" width="17.28515625" style="2" customWidth="1"/>
    <col min="6140" max="6140" width="19.85546875" style="2" customWidth="1"/>
    <col min="6141" max="6141" width="14.7109375" style="2" customWidth="1"/>
    <col min="6142" max="6142" width="46" style="2" customWidth="1"/>
    <col min="6143" max="6143" width="39.140625" style="2" customWidth="1"/>
    <col min="6144" max="6145" width="0" style="2" hidden="1" customWidth="1"/>
    <col min="6146" max="6146" width="15.7109375" style="2" customWidth="1"/>
    <col min="6147" max="6153" width="0" style="2" hidden="1" customWidth="1"/>
    <col min="6154" max="6154" width="16.28515625" style="2" customWidth="1"/>
    <col min="6155" max="6155" width="15.85546875" style="2" customWidth="1"/>
    <col min="6156" max="6156" width="16.7109375" style="2" customWidth="1"/>
    <col min="6157" max="6157" width="17.140625" style="2" customWidth="1"/>
    <col min="6158" max="6158" width="12.28515625" style="2" customWidth="1"/>
    <col min="6159" max="6159" width="13" style="2" customWidth="1"/>
    <col min="6160" max="6160" width="17.140625" style="2" customWidth="1"/>
    <col min="6161" max="6161" width="23.7109375" style="2" customWidth="1"/>
    <col min="6162" max="6171" width="0" style="2" hidden="1" customWidth="1"/>
    <col min="6172" max="6173" width="19.5703125" style="2" customWidth="1"/>
    <col min="6174" max="6174" width="13.5703125" style="2" customWidth="1"/>
    <col min="6175" max="6175" width="19.5703125" style="2" customWidth="1"/>
    <col min="6176" max="6176" width="25" style="2" customWidth="1"/>
    <col min="6177" max="6177" width="22.7109375" style="2" customWidth="1"/>
    <col min="6178" max="6178" width="12.5703125" style="2" customWidth="1"/>
    <col min="6179" max="6179" width="18.5703125" style="2" customWidth="1"/>
    <col min="6180" max="6180" width="15.7109375" style="2" customWidth="1"/>
    <col min="6181" max="6186" width="0" style="2" hidden="1" customWidth="1"/>
    <col min="6187" max="6189" width="11.42578125" style="2" customWidth="1"/>
    <col min="6190" max="6190" width="36.42578125" style="2" customWidth="1"/>
    <col min="6191" max="6196" width="11.42578125" style="2" customWidth="1"/>
    <col min="6197" max="6378" width="11.42578125" style="2"/>
    <col min="6379" max="6379" width="5.85546875" style="2" customWidth="1"/>
    <col min="6380" max="6380" width="20.7109375" style="2" customWidth="1"/>
    <col min="6381" max="6381" width="36.85546875" style="2" customWidth="1"/>
    <col min="6382" max="6382" width="28.7109375" style="2" customWidth="1"/>
    <col min="6383" max="6383" width="13.5703125" style="2" customWidth="1"/>
    <col min="6384" max="6390" width="0" style="2" hidden="1" customWidth="1"/>
    <col min="6391" max="6391" width="17.7109375" style="2" customWidth="1"/>
    <col min="6392" max="6393" width="15.140625" style="2" customWidth="1"/>
    <col min="6394" max="6394" width="16.42578125" style="2" customWidth="1"/>
    <col min="6395" max="6395" width="17.28515625" style="2" customWidth="1"/>
    <col min="6396" max="6396" width="19.85546875" style="2" customWidth="1"/>
    <col min="6397" max="6397" width="14.7109375" style="2" customWidth="1"/>
    <col min="6398" max="6398" width="46" style="2" customWidth="1"/>
    <col min="6399" max="6399" width="39.140625" style="2" customWidth="1"/>
    <col min="6400" max="6401" width="0" style="2" hidden="1" customWidth="1"/>
    <col min="6402" max="6402" width="15.7109375" style="2" customWidth="1"/>
    <col min="6403" max="6409" width="0" style="2" hidden="1" customWidth="1"/>
    <col min="6410" max="6410" width="16.28515625" style="2" customWidth="1"/>
    <col min="6411" max="6411" width="15.85546875" style="2" customWidth="1"/>
    <col min="6412" max="6412" width="16.7109375" style="2" customWidth="1"/>
    <col min="6413" max="6413" width="17.140625" style="2" customWidth="1"/>
    <col min="6414" max="6414" width="12.28515625" style="2" customWidth="1"/>
    <col min="6415" max="6415" width="13" style="2" customWidth="1"/>
    <col min="6416" max="6416" width="17.140625" style="2" customWidth="1"/>
    <col min="6417" max="6417" width="23.7109375" style="2" customWidth="1"/>
    <col min="6418" max="6427" width="0" style="2" hidden="1" customWidth="1"/>
    <col min="6428" max="6429" width="19.5703125" style="2" customWidth="1"/>
    <col min="6430" max="6430" width="13.5703125" style="2" customWidth="1"/>
    <col min="6431" max="6431" width="19.5703125" style="2" customWidth="1"/>
    <col min="6432" max="6432" width="25" style="2" customWidth="1"/>
    <col min="6433" max="6433" width="22.7109375" style="2" customWidth="1"/>
    <col min="6434" max="6434" width="12.5703125" style="2" customWidth="1"/>
    <col min="6435" max="6435" width="18.5703125" style="2" customWidth="1"/>
    <col min="6436" max="6436" width="15.7109375" style="2" customWidth="1"/>
    <col min="6437" max="6442" width="0" style="2" hidden="1" customWidth="1"/>
    <col min="6443" max="6445" width="11.42578125" style="2" customWidth="1"/>
    <col min="6446" max="6446" width="36.42578125" style="2" customWidth="1"/>
    <col min="6447" max="6452" width="11.42578125" style="2" customWidth="1"/>
    <col min="6453" max="6634" width="11.42578125" style="2"/>
    <col min="6635" max="6635" width="5.85546875" style="2" customWidth="1"/>
    <col min="6636" max="6636" width="20.7109375" style="2" customWidth="1"/>
    <col min="6637" max="6637" width="36.85546875" style="2" customWidth="1"/>
    <col min="6638" max="6638" width="28.7109375" style="2" customWidth="1"/>
    <col min="6639" max="6639" width="13.5703125" style="2" customWidth="1"/>
    <col min="6640" max="6646" width="0" style="2" hidden="1" customWidth="1"/>
    <col min="6647" max="6647" width="17.7109375" style="2" customWidth="1"/>
    <col min="6648" max="6649" width="15.140625" style="2" customWidth="1"/>
    <col min="6650" max="6650" width="16.42578125" style="2" customWidth="1"/>
    <col min="6651" max="6651" width="17.28515625" style="2" customWidth="1"/>
    <col min="6652" max="6652" width="19.85546875" style="2" customWidth="1"/>
    <col min="6653" max="6653" width="14.7109375" style="2" customWidth="1"/>
    <col min="6654" max="6654" width="46" style="2" customWidth="1"/>
    <col min="6655" max="6655" width="39.140625" style="2" customWidth="1"/>
    <col min="6656" max="6657" width="0" style="2" hidden="1" customWidth="1"/>
    <col min="6658" max="6658" width="15.7109375" style="2" customWidth="1"/>
    <col min="6659" max="6665" width="0" style="2" hidden="1" customWidth="1"/>
    <col min="6666" max="6666" width="16.28515625" style="2" customWidth="1"/>
    <col min="6667" max="6667" width="15.85546875" style="2" customWidth="1"/>
    <col min="6668" max="6668" width="16.7109375" style="2" customWidth="1"/>
    <col min="6669" max="6669" width="17.140625" style="2" customWidth="1"/>
    <col min="6670" max="6670" width="12.28515625" style="2" customWidth="1"/>
    <col min="6671" max="6671" width="13" style="2" customWidth="1"/>
    <col min="6672" max="6672" width="17.140625" style="2" customWidth="1"/>
    <col min="6673" max="6673" width="23.7109375" style="2" customWidth="1"/>
    <col min="6674" max="6683" width="0" style="2" hidden="1" customWidth="1"/>
    <col min="6684" max="6685" width="19.5703125" style="2" customWidth="1"/>
    <col min="6686" max="6686" width="13.5703125" style="2" customWidth="1"/>
    <col min="6687" max="6687" width="19.5703125" style="2" customWidth="1"/>
    <col min="6688" max="6688" width="25" style="2" customWidth="1"/>
    <col min="6689" max="6689" width="22.7109375" style="2" customWidth="1"/>
    <col min="6690" max="6690" width="12.5703125" style="2" customWidth="1"/>
    <col min="6691" max="6691" width="18.5703125" style="2" customWidth="1"/>
    <col min="6692" max="6692" width="15.7109375" style="2" customWidth="1"/>
    <col min="6693" max="6698" width="0" style="2" hidden="1" customWidth="1"/>
    <col min="6699" max="6701" width="11.42578125" style="2" customWidth="1"/>
    <col min="6702" max="6702" width="36.42578125" style="2" customWidth="1"/>
    <col min="6703" max="6708" width="11.42578125" style="2" customWidth="1"/>
    <col min="6709" max="6890" width="11.42578125" style="2"/>
    <col min="6891" max="6891" width="5.85546875" style="2" customWidth="1"/>
    <col min="6892" max="6892" width="20.7109375" style="2" customWidth="1"/>
    <col min="6893" max="6893" width="36.85546875" style="2" customWidth="1"/>
    <col min="6894" max="6894" width="28.7109375" style="2" customWidth="1"/>
    <col min="6895" max="6895" width="13.5703125" style="2" customWidth="1"/>
    <col min="6896" max="6902" width="0" style="2" hidden="1" customWidth="1"/>
    <col min="6903" max="6903" width="17.7109375" style="2" customWidth="1"/>
    <col min="6904" max="6905" width="15.140625" style="2" customWidth="1"/>
    <col min="6906" max="6906" width="16.42578125" style="2" customWidth="1"/>
    <col min="6907" max="6907" width="17.28515625" style="2" customWidth="1"/>
    <col min="6908" max="6908" width="19.85546875" style="2" customWidth="1"/>
    <col min="6909" max="6909" width="14.7109375" style="2" customWidth="1"/>
    <col min="6910" max="6910" width="46" style="2" customWidth="1"/>
    <col min="6911" max="6911" width="39.140625" style="2" customWidth="1"/>
    <col min="6912" max="6913" width="0" style="2" hidden="1" customWidth="1"/>
    <col min="6914" max="6914" width="15.7109375" style="2" customWidth="1"/>
    <col min="6915" max="6921" width="0" style="2" hidden="1" customWidth="1"/>
    <col min="6922" max="6922" width="16.28515625" style="2" customWidth="1"/>
    <col min="6923" max="6923" width="15.85546875" style="2" customWidth="1"/>
    <col min="6924" max="6924" width="16.7109375" style="2" customWidth="1"/>
    <col min="6925" max="6925" width="17.140625" style="2" customWidth="1"/>
    <col min="6926" max="6926" width="12.28515625" style="2" customWidth="1"/>
    <col min="6927" max="6927" width="13" style="2" customWidth="1"/>
    <col min="6928" max="6928" width="17.140625" style="2" customWidth="1"/>
    <col min="6929" max="6929" width="23.7109375" style="2" customWidth="1"/>
    <col min="6930" max="6939" width="0" style="2" hidden="1" customWidth="1"/>
    <col min="6940" max="6941" width="19.5703125" style="2" customWidth="1"/>
    <col min="6942" max="6942" width="13.5703125" style="2" customWidth="1"/>
    <col min="6943" max="6943" width="19.5703125" style="2" customWidth="1"/>
    <col min="6944" max="6944" width="25" style="2" customWidth="1"/>
    <col min="6945" max="6945" width="22.7109375" style="2" customWidth="1"/>
    <col min="6946" max="6946" width="12.5703125" style="2" customWidth="1"/>
    <col min="6947" max="6947" width="18.5703125" style="2" customWidth="1"/>
    <col min="6948" max="6948" width="15.7109375" style="2" customWidth="1"/>
    <col min="6949" max="6954" width="0" style="2" hidden="1" customWidth="1"/>
    <col min="6955" max="6957" width="11.42578125" style="2" customWidth="1"/>
    <col min="6958" max="6958" width="36.42578125" style="2" customWidth="1"/>
    <col min="6959" max="6964" width="11.42578125" style="2" customWidth="1"/>
    <col min="6965" max="7146" width="11.42578125" style="2"/>
    <col min="7147" max="7147" width="5.85546875" style="2" customWidth="1"/>
    <col min="7148" max="7148" width="20.7109375" style="2" customWidth="1"/>
    <col min="7149" max="7149" width="36.85546875" style="2" customWidth="1"/>
    <col min="7150" max="7150" width="28.7109375" style="2" customWidth="1"/>
    <col min="7151" max="7151" width="13.5703125" style="2" customWidth="1"/>
    <col min="7152" max="7158" width="0" style="2" hidden="1" customWidth="1"/>
    <col min="7159" max="7159" width="17.7109375" style="2" customWidth="1"/>
    <col min="7160" max="7161" width="15.140625" style="2" customWidth="1"/>
    <col min="7162" max="7162" width="16.42578125" style="2" customWidth="1"/>
    <col min="7163" max="7163" width="17.28515625" style="2" customWidth="1"/>
    <col min="7164" max="7164" width="19.85546875" style="2" customWidth="1"/>
    <col min="7165" max="7165" width="14.7109375" style="2" customWidth="1"/>
    <col min="7166" max="7166" width="46" style="2" customWidth="1"/>
    <col min="7167" max="7167" width="39.140625" style="2" customWidth="1"/>
    <col min="7168" max="7169" width="0" style="2" hidden="1" customWidth="1"/>
    <col min="7170" max="7170" width="15.7109375" style="2" customWidth="1"/>
    <col min="7171" max="7177" width="0" style="2" hidden="1" customWidth="1"/>
    <col min="7178" max="7178" width="16.28515625" style="2" customWidth="1"/>
    <col min="7179" max="7179" width="15.85546875" style="2" customWidth="1"/>
    <col min="7180" max="7180" width="16.7109375" style="2" customWidth="1"/>
    <col min="7181" max="7181" width="17.140625" style="2" customWidth="1"/>
    <col min="7182" max="7182" width="12.28515625" style="2" customWidth="1"/>
    <col min="7183" max="7183" width="13" style="2" customWidth="1"/>
    <col min="7184" max="7184" width="17.140625" style="2" customWidth="1"/>
    <col min="7185" max="7185" width="23.7109375" style="2" customWidth="1"/>
    <col min="7186" max="7195" width="0" style="2" hidden="1" customWidth="1"/>
    <col min="7196" max="7197" width="19.5703125" style="2" customWidth="1"/>
    <col min="7198" max="7198" width="13.5703125" style="2" customWidth="1"/>
    <col min="7199" max="7199" width="19.5703125" style="2" customWidth="1"/>
    <col min="7200" max="7200" width="25" style="2" customWidth="1"/>
    <col min="7201" max="7201" width="22.7109375" style="2" customWidth="1"/>
    <col min="7202" max="7202" width="12.5703125" style="2" customWidth="1"/>
    <col min="7203" max="7203" width="18.5703125" style="2" customWidth="1"/>
    <col min="7204" max="7204" width="15.7109375" style="2" customWidth="1"/>
    <col min="7205" max="7210" width="0" style="2" hidden="1" customWidth="1"/>
    <col min="7211" max="7213" width="11.42578125" style="2" customWidth="1"/>
    <col min="7214" max="7214" width="36.42578125" style="2" customWidth="1"/>
    <col min="7215" max="7220" width="11.42578125" style="2" customWidth="1"/>
    <col min="7221" max="7402" width="11.42578125" style="2"/>
    <col min="7403" max="7403" width="5.85546875" style="2" customWidth="1"/>
    <col min="7404" max="7404" width="20.7109375" style="2" customWidth="1"/>
    <col min="7405" max="7405" width="36.85546875" style="2" customWidth="1"/>
    <col min="7406" max="7406" width="28.7109375" style="2" customWidth="1"/>
    <col min="7407" max="7407" width="13.5703125" style="2" customWidth="1"/>
    <col min="7408" max="7414" width="0" style="2" hidden="1" customWidth="1"/>
    <col min="7415" max="7415" width="17.7109375" style="2" customWidth="1"/>
    <col min="7416" max="7417" width="15.140625" style="2" customWidth="1"/>
    <col min="7418" max="7418" width="16.42578125" style="2" customWidth="1"/>
    <col min="7419" max="7419" width="17.28515625" style="2" customWidth="1"/>
    <col min="7420" max="7420" width="19.85546875" style="2" customWidth="1"/>
    <col min="7421" max="7421" width="14.7109375" style="2" customWidth="1"/>
    <col min="7422" max="7422" width="46" style="2" customWidth="1"/>
    <col min="7423" max="7423" width="39.140625" style="2" customWidth="1"/>
    <col min="7424" max="7425" width="0" style="2" hidden="1" customWidth="1"/>
    <col min="7426" max="7426" width="15.7109375" style="2" customWidth="1"/>
    <col min="7427" max="7433" width="0" style="2" hidden="1" customWidth="1"/>
    <col min="7434" max="7434" width="16.28515625" style="2" customWidth="1"/>
    <col min="7435" max="7435" width="15.85546875" style="2" customWidth="1"/>
    <col min="7436" max="7436" width="16.7109375" style="2" customWidth="1"/>
    <col min="7437" max="7437" width="17.140625" style="2" customWidth="1"/>
    <col min="7438" max="7438" width="12.28515625" style="2" customWidth="1"/>
    <col min="7439" max="7439" width="13" style="2" customWidth="1"/>
    <col min="7440" max="7440" width="17.140625" style="2" customWidth="1"/>
    <col min="7441" max="7441" width="23.7109375" style="2" customWidth="1"/>
    <col min="7442" max="7451" width="0" style="2" hidden="1" customWidth="1"/>
    <col min="7452" max="7453" width="19.5703125" style="2" customWidth="1"/>
    <col min="7454" max="7454" width="13.5703125" style="2" customWidth="1"/>
    <col min="7455" max="7455" width="19.5703125" style="2" customWidth="1"/>
    <col min="7456" max="7456" width="25" style="2" customWidth="1"/>
    <col min="7457" max="7457" width="22.7109375" style="2" customWidth="1"/>
    <col min="7458" max="7458" width="12.5703125" style="2" customWidth="1"/>
    <col min="7459" max="7459" width="18.5703125" style="2" customWidth="1"/>
    <col min="7460" max="7460" width="15.7109375" style="2" customWidth="1"/>
    <col min="7461" max="7466" width="0" style="2" hidden="1" customWidth="1"/>
    <col min="7467" max="7469" width="11.42578125" style="2" customWidth="1"/>
    <col min="7470" max="7470" width="36.42578125" style="2" customWidth="1"/>
    <col min="7471" max="7476" width="11.42578125" style="2" customWidth="1"/>
    <col min="7477" max="7658" width="11.42578125" style="2"/>
    <col min="7659" max="7659" width="5.85546875" style="2" customWidth="1"/>
    <col min="7660" max="7660" width="20.7109375" style="2" customWidth="1"/>
    <col min="7661" max="7661" width="36.85546875" style="2" customWidth="1"/>
    <col min="7662" max="7662" width="28.7109375" style="2" customWidth="1"/>
    <col min="7663" max="7663" width="13.5703125" style="2" customWidth="1"/>
    <col min="7664" max="7670" width="0" style="2" hidden="1" customWidth="1"/>
    <col min="7671" max="7671" width="17.7109375" style="2" customWidth="1"/>
    <col min="7672" max="7673" width="15.140625" style="2" customWidth="1"/>
    <col min="7674" max="7674" width="16.42578125" style="2" customWidth="1"/>
    <col min="7675" max="7675" width="17.28515625" style="2" customWidth="1"/>
    <col min="7676" max="7676" width="19.85546875" style="2" customWidth="1"/>
    <col min="7677" max="7677" width="14.7109375" style="2" customWidth="1"/>
    <col min="7678" max="7678" width="46" style="2" customWidth="1"/>
    <col min="7679" max="7679" width="39.140625" style="2" customWidth="1"/>
    <col min="7680" max="7681" width="0" style="2" hidden="1" customWidth="1"/>
    <col min="7682" max="7682" width="15.7109375" style="2" customWidth="1"/>
    <col min="7683" max="7689" width="0" style="2" hidden="1" customWidth="1"/>
    <col min="7690" max="7690" width="16.28515625" style="2" customWidth="1"/>
    <col min="7691" max="7691" width="15.85546875" style="2" customWidth="1"/>
    <col min="7692" max="7692" width="16.7109375" style="2" customWidth="1"/>
    <col min="7693" max="7693" width="17.140625" style="2" customWidth="1"/>
    <col min="7694" max="7694" width="12.28515625" style="2" customWidth="1"/>
    <col min="7695" max="7695" width="13" style="2" customWidth="1"/>
    <col min="7696" max="7696" width="17.140625" style="2" customWidth="1"/>
    <col min="7697" max="7697" width="23.7109375" style="2" customWidth="1"/>
    <col min="7698" max="7707" width="0" style="2" hidden="1" customWidth="1"/>
    <col min="7708" max="7709" width="19.5703125" style="2" customWidth="1"/>
    <col min="7710" max="7710" width="13.5703125" style="2" customWidth="1"/>
    <col min="7711" max="7711" width="19.5703125" style="2" customWidth="1"/>
    <col min="7712" max="7712" width="25" style="2" customWidth="1"/>
    <col min="7713" max="7713" width="22.7109375" style="2" customWidth="1"/>
    <col min="7714" max="7714" width="12.5703125" style="2" customWidth="1"/>
    <col min="7715" max="7715" width="18.5703125" style="2" customWidth="1"/>
    <col min="7716" max="7716" width="15.7109375" style="2" customWidth="1"/>
    <col min="7717" max="7722" width="0" style="2" hidden="1" customWidth="1"/>
    <col min="7723" max="7725" width="11.42578125" style="2" customWidth="1"/>
    <col min="7726" max="7726" width="36.42578125" style="2" customWidth="1"/>
    <col min="7727" max="7732" width="11.42578125" style="2" customWidth="1"/>
    <col min="7733" max="7914" width="11.42578125" style="2"/>
    <col min="7915" max="7915" width="5.85546875" style="2" customWidth="1"/>
    <col min="7916" max="7916" width="20.7109375" style="2" customWidth="1"/>
    <col min="7917" max="7917" width="36.85546875" style="2" customWidth="1"/>
    <col min="7918" max="7918" width="28.7109375" style="2" customWidth="1"/>
    <col min="7919" max="7919" width="13.5703125" style="2" customWidth="1"/>
    <col min="7920" max="7926" width="0" style="2" hidden="1" customWidth="1"/>
    <col min="7927" max="7927" width="17.7109375" style="2" customWidth="1"/>
    <col min="7928" max="7929" width="15.140625" style="2" customWidth="1"/>
    <col min="7930" max="7930" width="16.42578125" style="2" customWidth="1"/>
    <col min="7931" max="7931" width="17.28515625" style="2" customWidth="1"/>
    <col min="7932" max="7932" width="19.85546875" style="2" customWidth="1"/>
    <col min="7933" max="7933" width="14.7109375" style="2" customWidth="1"/>
    <col min="7934" max="7934" width="46" style="2" customWidth="1"/>
    <col min="7935" max="7935" width="39.140625" style="2" customWidth="1"/>
    <col min="7936" max="7937" width="0" style="2" hidden="1" customWidth="1"/>
    <col min="7938" max="7938" width="15.7109375" style="2" customWidth="1"/>
    <col min="7939" max="7945" width="0" style="2" hidden="1" customWidth="1"/>
    <col min="7946" max="7946" width="16.28515625" style="2" customWidth="1"/>
    <col min="7947" max="7947" width="15.85546875" style="2" customWidth="1"/>
    <col min="7948" max="7948" width="16.7109375" style="2" customWidth="1"/>
    <col min="7949" max="7949" width="17.140625" style="2" customWidth="1"/>
    <col min="7950" max="7950" width="12.28515625" style="2" customWidth="1"/>
    <col min="7951" max="7951" width="13" style="2" customWidth="1"/>
    <col min="7952" max="7952" width="17.140625" style="2" customWidth="1"/>
    <col min="7953" max="7953" width="23.7109375" style="2" customWidth="1"/>
    <col min="7954" max="7963" width="0" style="2" hidden="1" customWidth="1"/>
    <col min="7964" max="7965" width="19.5703125" style="2" customWidth="1"/>
    <col min="7966" max="7966" width="13.5703125" style="2" customWidth="1"/>
    <col min="7967" max="7967" width="19.5703125" style="2" customWidth="1"/>
    <col min="7968" max="7968" width="25" style="2" customWidth="1"/>
    <col min="7969" max="7969" width="22.7109375" style="2" customWidth="1"/>
    <col min="7970" max="7970" width="12.5703125" style="2" customWidth="1"/>
    <col min="7971" max="7971" width="18.5703125" style="2" customWidth="1"/>
    <col min="7972" max="7972" width="15.7109375" style="2" customWidth="1"/>
    <col min="7973" max="7978" width="0" style="2" hidden="1" customWidth="1"/>
    <col min="7979" max="7981" width="11.42578125" style="2" customWidth="1"/>
    <col min="7982" max="7982" width="36.42578125" style="2" customWidth="1"/>
    <col min="7983" max="7988" width="11.42578125" style="2" customWidth="1"/>
    <col min="7989" max="8170" width="11.42578125" style="2"/>
    <col min="8171" max="8171" width="5.85546875" style="2" customWidth="1"/>
    <col min="8172" max="8172" width="20.7109375" style="2" customWidth="1"/>
    <col min="8173" max="8173" width="36.85546875" style="2" customWidth="1"/>
    <col min="8174" max="8174" width="28.7109375" style="2" customWidth="1"/>
    <col min="8175" max="8175" width="13.5703125" style="2" customWidth="1"/>
    <col min="8176" max="8182" width="0" style="2" hidden="1" customWidth="1"/>
    <col min="8183" max="8183" width="17.7109375" style="2" customWidth="1"/>
    <col min="8184" max="8185" width="15.140625" style="2" customWidth="1"/>
    <col min="8186" max="8186" width="16.42578125" style="2" customWidth="1"/>
    <col min="8187" max="8187" width="17.28515625" style="2" customWidth="1"/>
    <col min="8188" max="8188" width="19.85546875" style="2" customWidth="1"/>
    <col min="8189" max="8189" width="14.7109375" style="2" customWidth="1"/>
    <col min="8190" max="8190" width="46" style="2" customWidth="1"/>
    <col min="8191" max="8191" width="39.140625" style="2" customWidth="1"/>
    <col min="8192" max="8193" width="0" style="2" hidden="1" customWidth="1"/>
    <col min="8194" max="8194" width="15.7109375" style="2" customWidth="1"/>
    <col min="8195" max="8201" width="0" style="2" hidden="1" customWidth="1"/>
    <col min="8202" max="8202" width="16.28515625" style="2" customWidth="1"/>
    <col min="8203" max="8203" width="15.85546875" style="2" customWidth="1"/>
    <col min="8204" max="8204" width="16.7109375" style="2" customWidth="1"/>
    <col min="8205" max="8205" width="17.140625" style="2" customWidth="1"/>
    <col min="8206" max="8206" width="12.28515625" style="2" customWidth="1"/>
    <col min="8207" max="8207" width="13" style="2" customWidth="1"/>
    <col min="8208" max="8208" width="17.140625" style="2" customWidth="1"/>
    <col min="8209" max="8209" width="23.7109375" style="2" customWidth="1"/>
    <col min="8210" max="8219" width="0" style="2" hidden="1" customWidth="1"/>
    <col min="8220" max="8221" width="19.5703125" style="2" customWidth="1"/>
    <col min="8222" max="8222" width="13.5703125" style="2" customWidth="1"/>
    <col min="8223" max="8223" width="19.5703125" style="2" customWidth="1"/>
    <col min="8224" max="8224" width="25" style="2" customWidth="1"/>
    <col min="8225" max="8225" width="22.7109375" style="2" customWidth="1"/>
    <col min="8226" max="8226" width="12.5703125" style="2" customWidth="1"/>
    <col min="8227" max="8227" width="18.5703125" style="2" customWidth="1"/>
    <col min="8228" max="8228" width="15.7109375" style="2" customWidth="1"/>
    <col min="8229" max="8234" width="0" style="2" hidden="1" customWidth="1"/>
    <col min="8235" max="8237" width="11.42578125" style="2" customWidth="1"/>
    <col min="8238" max="8238" width="36.42578125" style="2" customWidth="1"/>
    <col min="8239" max="8244" width="11.42578125" style="2" customWidth="1"/>
    <col min="8245" max="8426" width="11.42578125" style="2"/>
    <col min="8427" max="8427" width="5.85546875" style="2" customWidth="1"/>
    <col min="8428" max="8428" width="20.7109375" style="2" customWidth="1"/>
    <col min="8429" max="8429" width="36.85546875" style="2" customWidth="1"/>
    <col min="8430" max="8430" width="28.7109375" style="2" customWidth="1"/>
    <col min="8431" max="8431" width="13.5703125" style="2" customWidth="1"/>
    <col min="8432" max="8438" width="0" style="2" hidden="1" customWidth="1"/>
    <col min="8439" max="8439" width="17.7109375" style="2" customWidth="1"/>
    <col min="8440" max="8441" width="15.140625" style="2" customWidth="1"/>
    <col min="8442" max="8442" width="16.42578125" style="2" customWidth="1"/>
    <col min="8443" max="8443" width="17.28515625" style="2" customWidth="1"/>
    <col min="8444" max="8444" width="19.85546875" style="2" customWidth="1"/>
    <col min="8445" max="8445" width="14.7109375" style="2" customWidth="1"/>
    <col min="8446" max="8446" width="46" style="2" customWidth="1"/>
    <col min="8447" max="8447" width="39.140625" style="2" customWidth="1"/>
    <col min="8448" max="8449" width="0" style="2" hidden="1" customWidth="1"/>
    <col min="8450" max="8450" width="15.7109375" style="2" customWidth="1"/>
    <col min="8451" max="8457" width="0" style="2" hidden="1" customWidth="1"/>
    <col min="8458" max="8458" width="16.28515625" style="2" customWidth="1"/>
    <col min="8459" max="8459" width="15.85546875" style="2" customWidth="1"/>
    <col min="8460" max="8460" width="16.7109375" style="2" customWidth="1"/>
    <col min="8461" max="8461" width="17.140625" style="2" customWidth="1"/>
    <col min="8462" max="8462" width="12.28515625" style="2" customWidth="1"/>
    <col min="8463" max="8463" width="13" style="2" customWidth="1"/>
    <col min="8464" max="8464" width="17.140625" style="2" customWidth="1"/>
    <col min="8465" max="8465" width="23.7109375" style="2" customWidth="1"/>
    <col min="8466" max="8475" width="0" style="2" hidden="1" customWidth="1"/>
    <col min="8476" max="8477" width="19.5703125" style="2" customWidth="1"/>
    <col min="8478" max="8478" width="13.5703125" style="2" customWidth="1"/>
    <col min="8479" max="8479" width="19.5703125" style="2" customWidth="1"/>
    <col min="8480" max="8480" width="25" style="2" customWidth="1"/>
    <col min="8481" max="8481" width="22.7109375" style="2" customWidth="1"/>
    <col min="8482" max="8482" width="12.5703125" style="2" customWidth="1"/>
    <col min="8483" max="8483" width="18.5703125" style="2" customWidth="1"/>
    <col min="8484" max="8484" width="15.7109375" style="2" customWidth="1"/>
    <col min="8485" max="8490" width="0" style="2" hidden="1" customWidth="1"/>
    <col min="8491" max="8493" width="11.42578125" style="2" customWidth="1"/>
    <col min="8494" max="8494" width="36.42578125" style="2" customWidth="1"/>
    <col min="8495" max="8500" width="11.42578125" style="2" customWidth="1"/>
    <col min="8501" max="8682" width="11.42578125" style="2"/>
    <col min="8683" max="8683" width="5.85546875" style="2" customWidth="1"/>
    <col min="8684" max="8684" width="20.7109375" style="2" customWidth="1"/>
    <col min="8685" max="8685" width="36.85546875" style="2" customWidth="1"/>
    <col min="8686" max="8686" width="28.7109375" style="2" customWidth="1"/>
    <col min="8687" max="8687" width="13.5703125" style="2" customWidth="1"/>
    <col min="8688" max="8694" width="0" style="2" hidden="1" customWidth="1"/>
    <col min="8695" max="8695" width="17.7109375" style="2" customWidth="1"/>
    <col min="8696" max="8697" width="15.140625" style="2" customWidth="1"/>
    <col min="8698" max="8698" width="16.42578125" style="2" customWidth="1"/>
    <col min="8699" max="8699" width="17.28515625" style="2" customWidth="1"/>
    <col min="8700" max="8700" width="19.85546875" style="2" customWidth="1"/>
    <col min="8701" max="8701" width="14.7109375" style="2" customWidth="1"/>
    <col min="8702" max="8702" width="46" style="2" customWidth="1"/>
    <col min="8703" max="8703" width="39.140625" style="2" customWidth="1"/>
    <col min="8704" max="8705" width="0" style="2" hidden="1" customWidth="1"/>
    <col min="8706" max="8706" width="15.7109375" style="2" customWidth="1"/>
    <col min="8707" max="8713" width="0" style="2" hidden="1" customWidth="1"/>
    <col min="8714" max="8714" width="16.28515625" style="2" customWidth="1"/>
    <col min="8715" max="8715" width="15.85546875" style="2" customWidth="1"/>
    <col min="8716" max="8716" width="16.7109375" style="2" customWidth="1"/>
    <col min="8717" max="8717" width="17.140625" style="2" customWidth="1"/>
    <col min="8718" max="8718" width="12.28515625" style="2" customWidth="1"/>
    <col min="8719" max="8719" width="13" style="2" customWidth="1"/>
    <col min="8720" max="8720" width="17.140625" style="2" customWidth="1"/>
    <col min="8721" max="8721" width="23.7109375" style="2" customWidth="1"/>
    <col min="8722" max="8731" width="0" style="2" hidden="1" customWidth="1"/>
    <col min="8732" max="8733" width="19.5703125" style="2" customWidth="1"/>
    <col min="8734" max="8734" width="13.5703125" style="2" customWidth="1"/>
    <col min="8735" max="8735" width="19.5703125" style="2" customWidth="1"/>
    <col min="8736" max="8736" width="25" style="2" customWidth="1"/>
    <col min="8737" max="8737" width="22.7109375" style="2" customWidth="1"/>
    <col min="8738" max="8738" width="12.5703125" style="2" customWidth="1"/>
    <col min="8739" max="8739" width="18.5703125" style="2" customWidth="1"/>
    <col min="8740" max="8740" width="15.7109375" style="2" customWidth="1"/>
    <col min="8741" max="8746" width="0" style="2" hidden="1" customWidth="1"/>
    <col min="8747" max="8749" width="11.42578125" style="2" customWidth="1"/>
    <col min="8750" max="8750" width="36.42578125" style="2" customWidth="1"/>
    <col min="8751" max="8756" width="11.42578125" style="2" customWidth="1"/>
    <col min="8757" max="8938" width="11.42578125" style="2"/>
    <col min="8939" max="8939" width="5.85546875" style="2" customWidth="1"/>
    <col min="8940" max="8940" width="20.7109375" style="2" customWidth="1"/>
    <col min="8941" max="8941" width="36.85546875" style="2" customWidth="1"/>
    <col min="8942" max="8942" width="28.7109375" style="2" customWidth="1"/>
    <col min="8943" max="8943" width="13.5703125" style="2" customWidth="1"/>
    <col min="8944" max="8950" width="0" style="2" hidden="1" customWidth="1"/>
    <col min="8951" max="8951" width="17.7109375" style="2" customWidth="1"/>
    <col min="8952" max="8953" width="15.140625" style="2" customWidth="1"/>
    <col min="8954" max="8954" width="16.42578125" style="2" customWidth="1"/>
    <col min="8955" max="8955" width="17.28515625" style="2" customWidth="1"/>
    <col min="8956" max="8956" width="19.85546875" style="2" customWidth="1"/>
    <col min="8957" max="8957" width="14.7109375" style="2" customWidth="1"/>
    <col min="8958" max="8958" width="46" style="2" customWidth="1"/>
    <col min="8959" max="8959" width="39.140625" style="2" customWidth="1"/>
    <col min="8960" max="8961" width="0" style="2" hidden="1" customWidth="1"/>
    <col min="8962" max="8962" width="15.7109375" style="2" customWidth="1"/>
    <col min="8963" max="8969" width="0" style="2" hidden="1" customWidth="1"/>
    <col min="8970" max="8970" width="16.28515625" style="2" customWidth="1"/>
    <col min="8971" max="8971" width="15.85546875" style="2" customWidth="1"/>
    <col min="8972" max="8972" width="16.7109375" style="2" customWidth="1"/>
    <col min="8973" max="8973" width="17.140625" style="2" customWidth="1"/>
    <col min="8974" max="8974" width="12.28515625" style="2" customWidth="1"/>
    <col min="8975" max="8975" width="13" style="2" customWidth="1"/>
    <col min="8976" max="8976" width="17.140625" style="2" customWidth="1"/>
    <col min="8977" max="8977" width="23.7109375" style="2" customWidth="1"/>
    <col min="8978" max="8987" width="0" style="2" hidden="1" customWidth="1"/>
    <col min="8988" max="8989" width="19.5703125" style="2" customWidth="1"/>
    <col min="8990" max="8990" width="13.5703125" style="2" customWidth="1"/>
    <col min="8991" max="8991" width="19.5703125" style="2" customWidth="1"/>
    <col min="8992" max="8992" width="25" style="2" customWidth="1"/>
    <col min="8993" max="8993" width="22.7109375" style="2" customWidth="1"/>
    <col min="8994" max="8994" width="12.5703125" style="2" customWidth="1"/>
    <col min="8995" max="8995" width="18.5703125" style="2" customWidth="1"/>
    <col min="8996" max="8996" width="15.7109375" style="2" customWidth="1"/>
    <col min="8997" max="9002" width="0" style="2" hidden="1" customWidth="1"/>
    <col min="9003" max="9005" width="11.42578125" style="2" customWidth="1"/>
    <col min="9006" max="9006" width="36.42578125" style="2" customWidth="1"/>
    <col min="9007" max="9012" width="11.42578125" style="2" customWidth="1"/>
    <col min="9013" max="9194" width="11.42578125" style="2"/>
    <col min="9195" max="9195" width="5.85546875" style="2" customWidth="1"/>
    <col min="9196" max="9196" width="20.7109375" style="2" customWidth="1"/>
    <col min="9197" max="9197" width="36.85546875" style="2" customWidth="1"/>
    <col min="9198" max="9198" width="28.7109375" style="2" customWidth="1"/>
    <col min="9199" max="9199" width="13.5703125" style="2" customWidth="1"/>
    <col min="9200" max="9206" width="0" style="2" hidden="1" customWidth="1"/>
    <col min="9207" max="9207" width="17.7109375" style="2" customWidth="1"/>
    <col min="9208" max="9209" width="15.140625" style="2" customWidth="1"/>
    <col min="9210" max="9210" width="16.42578125" style="2" customWidth="1"/>
    <col min="9211" max="9211" width="17.28515625" style="2" customWidth="1"/>
    <col min="9212" max="9212" width="19.85546875" style="2" customWidth="1"/>
    <col min="9213" max="9213" width="14.7109375" style="2" customWidth="1"/>
    <col min="9214" max="9214" width="46" style="2" customWidth="1"/>
    <col min="9215" max="9215" width="39.140625" style="2" customWidth="1"/>
    <col min="9216" max="9217" width="0" style="2" hidden="1" customWidth="1"/>
    <col min="9218" max="9218" width="15.7109375" style="2" customWidth="1"/>
    <col min="9219" max="9225" width="0" style="2" hidden="1" customWidth="1"/>
    <col min="9226" max="9226" width="16.28515625" style="2" customWidth="1"/>
    <col min="9227" max="9227" width="15.85546875" style="2" customWidth="1"/>
    <col min="9228" max="9228" width="16.7109375" style="2" customWidth="1"/>
    <col min="9229" max="9229" width="17.140625" style="2" customWidth="1"/>
    <col min="9230" max="9230" width="12.28515625" style="2" customWidth="1"/>
    <col min="9231" max="9231" width="13" style="2" customWidth="1"/>
    <col min="9232" max="9232" width="17.140625" style="2" customWidth="1"/>
    <col min="9233" max="9233" width="23.7109375" style="2" customWidth="1"/>
    <col min="9234" max="9243" width="0" style="2" hidden="1" customWidth="1"/>
    <col min="9244" max="9245" width="19.5703125" style="2" customWidth="1"/>
    <col min="9246" max="9246" width="13.5703125" style="2" customWidth="1"/>
    <col min="9247" max="9247" width="19.5703125" style="2" customWidth="1"/>
    <col min="9248" max="9248" width="25" style="2" customWidth="1"/>
    <col min="9249" max="9249" width="22.7109375" style="2" customWidth="1"/>
    <col min="9250" max="9250" width="12.5703125" style="2" customWidth="1"/>
    <col min="9251" max="9251" width="18.5703125" style="2" customWidth="1"/>
    <col min="9252" max="9252" width="15.7109375" style="2" customWidth="1"/>
    <col min="9253" max="9258" width="0" style="2" hidden="1" customWidth="1"/>
    <col min="9259" max="9261" width="11.42578125" style="2" customWidth="1"/>
    <col min="9262" max="9262" width="36.42578125" style="2" customWidth="1"/>
    <col min="9263" max="9268" width="11.42578125" style="2" customWidth="1"/>
    <col min="9269" max="9450" width="11.42578125" style="2"/>
    <col min="9451" max="9451" width="5.85546875" style="2" customWidth="1"/>
    <col min="9452" max="9452" width="20.7109375" style="2" customWidth="1"/>
    <col min="9453" max="9453" width="36.85546875" style="2" customWidth="1"/>
    <col min="9454" max="9454" width="28.7109375" style="2" customWidth="1"/>
    <col min="9455" max="9455" width="13.5703125" style="2" customWidth="1"/>
    <col min="9456" max="9462" width="0" style="2" hidden="1" customWidth="1"/>
    <col min="9463" max="9463" width="17.7109375" style="2" customWidth="1"/>
    <col min="9464" max="9465" width="15.140625" style="2" customWidth="1"/>
    <col min="9466" max="9466" width="16.42578125" style="2" customWidth="1"/>
    <col min="9467" max="9467" width="17.28515625" style="2" customWidth="1"/>
    <col min="9468" max="9468" width="19.85546875" style="2" customWidth="1"/>
    <col min="9469" max="9469" width="14.7109375" style="2" customWidth="1"/>
    <col min="9470" max="9470" width="46" style="2" customWidth="1"/>
    <col min="9471" max="9471" width="39.140625" style="2" customWidth="1"/>
    <col min="9472" max="9473" width="0" style="2" hidden="1" customWidth="1"/>
    <col min="9474" max="9474" width="15.7109375" style="2" customWidth="1"/>
    <col min="9475" max="9481" width="0" style="2" hidden="1" customWidth="1"/>
    <col min="9482" max="9482" width="16.28515625" style="2" customWidth="1"/>
    <col min="9483" max="9483" width="15.85546875" style="2" customWidth="1"/>
    <col min="9484" max="9484" width="16.7109375" style="2" customWidth="1"/>
    <col min="9485" max="9485" width="17.140625" style="2" customWidth="1"/>
    <col min="9486" max="9486" width="12.28515625" style="2" customWidth="1"/>
    <col min="9487" max="9487" width="13" style="2" customWidth="1"/>
    <col min="9488" max="9488" width="17.140625" style="2" customWidth="1"/>
    <col min="9489" max="9489" width="23.7109375" style="2" customWidth="1"/>
    <col min="9490" max="9499" width="0" style="2" hidden="1" customWidth="1"/>
    <col min="9500" max="9501" width="19.5703125" style="2" customWidth="1"/>
    <col min="9502" max="9502" width="13.5703125" style="2" customWidth="1"/>
    <col min="9503" max="9503" width="19.5703125" style="2" customWidth="1"/>
    <col min="9504" max="9504" width="25" style="2" customWidth="1"/>
    <col min="9505" max="9505" width="22.7109375" style="2" customWidth="1"/>
    <col min="9506" max="9506" width="12.5703125" style="2" customWidth="1"/>
    <col min="9507" max="9507" width="18.5703125" style="2" customWidth="1"/>
    <col min="9508" max="9508" width="15.7109375" style="2" customWidth="1"/>
    <col min="9509" max="9514" width="0" style="2" hidden="1" customWidth="1"/>
    <col min="9515" max="9517" width="11.42578125" style="2" customWidth="1"/>
    <col min="9518" max="9518" width="36.42578125" style="2" customWidth="1"/>
    <col min="9519" max="9524" width="11.42578125" style="2" customWidth="1"/>
    <col min="9525" max="9706" width="11.42578125" style="2"/>
    <col min="9707" max="9707" width="5.85546875" style="2" customWidth="1"/>
    <col min="9708" max="9708" width="20.7109375" style="2" customWidth="1"/>
    <col min="9709" max="9709" width="36.85546875" style="2" customWidth="1"/>
    <col min="9710" max="9710" width="28.7109375" style="2" customWidth="1"/>
    <col min="9711" max="9711" width="13.5703125" style="2" customWidth="1"/>
    <col min="9712" max="9718" width="0" style="2" hidden="1" customWidth="1"/>
    <col min="9719" max="9719" width="17.7109375" style="2" customWidth="1"/>
    <col min="9720" max="9721" width="15.140625" style="2" customWidth="1"/>
    <col min="9722" max="9722" width="16.42578125" style="2" customWidth="1"/>
    <col min="9723" max="9723" width="17.28515625" style="2" customWidth="1"/>
    <col min="9724" max="9724" width="19.85546875" style="2" customWidth="1"/>
    <col min="9725" max="9725" width="14.7109375" style="2" customWidth="1"/>
    <col min="9726" max="9726" width="46" style="2" customWidth="1"/>
    <col min="9727" max="9727" width="39.140625" style="2" customWidth="1"/>
    <col min="9728" max="9729" width="0" style="2" hidden="1" customWidth="1"/>
    <col min="9730" max="9730" width="15.7109375" style="2" customWidth="1"/>
    <col min="9731" max="9737" width="0" style="2" hidden="1" customWidth="1"/>
    <col min="9738" max="9738" width="16.28515625" style="2" customWidth="1"/>
    <col min="9739" max="9739" width="15.85546875" style="2" customWidth="1"/>
    <col min="9740" max="9740" width="16.7109375" style="2" customWidth="1"/>
    <col min="9741" max="9741" width="17.140625" style="2" customWidth="1"/>
    <col min="9742" max="9742" width="12.28515625" style="2" customWidth="1"/>
    <col min="9743" max="9743" width="13" style="2" customWidth="1"/>
    <col min="9744" max="9744" width="17.140625" style="2" customWidth="1"/>
    <col min="9745" max="9745" width="23.7109375" style="2" customWidth="1"/>
    <col min="9746" max="9755" width="0" style="2" hidden="1" customWidth="1"/>
    <col min="9756" max="9757" width="19.5703125" style="2" customWidth="1"/>
    <col min="9758" max="9758" width="13.5703125" style="2" customWidth="1"/>
    <col min="9759" max="9759" width="19.5703125" style="2" customWidth="1"/>
    <col min="9760" max="9760" width="25" style="2" customWidth="1"/>
    <col min="9761" max="9761" width="22.7109375" style="2" customWidth="1"/>
    <col min="9762" max="9762" width="12.5703125" style="2" customWidth="1"/>
    <col min="9763" max="9763" width="18.5703125" style="2" customWidth="1"/>
    <col min="9764" max="9764" width="15.7109375" style="2" customWidth="1"/>
    <col min="9765" max="9770" width="0" style="2" hidden="1" customWidth="1"/>
    <col min="9771" max="9773" width="11.42578125" style="2" customWidth="1"/>
    <col min="9774" max="9774" width="36.42578125" style="2" customWidth="1"/>
    <col min="9775" max="9780" width="11.42578125" style="2" customWidth="1"/>
    <col min="9781" max="9962" width="11.42578125" style="2"/>
    <col min="9963" max="9963" width="5.85546875" style="2" customWidth="1"/>
    <col min="9964" max="9964" width="20.7109375" style="2" customWidth="1"/>
    <col min="9965" max="9965" width="36.85546875" style="2" customWidth="1"/>
    <col min="9966" max="9966" width="28.7109375" style="2" customWidth="1"/>
    <col min="9967" max="9967" width="13.5703125" style="2" customWidth="1"/>
    <col min="9968" max="9974" width="0" style="2" hidden="1" customWidth="1"/>
    <col min="9975" max="9975" width="17.7109375" style="2" customWidth="1"/>
    <col min="9976" max="9977" width="15.140625" style="2" customWidth="1"/>
    <col min="9978" max="9978" width="16.42578125" style="2" customWidth="1"/>
    <col min="9979" max="9979" width="17.28515625" style="2" customWidth="1"/>
    <col min="9980" max="9980" width="19.85546875" style="2" customWidth="1"/>
    <col min="9981" max="9981" width="14.7109375" style="2" customWidth="1"/>
    <col min="9982" max="9982" width="46" style="2" customWidth="1"/>
    <col min="9983" max="9983" width="39.140625" style="2" customWidth="1"/>
    <col min="9984" max="9985" width="0" style="2" hidden="1" customWidth="1"/>
    <col min="9986" max="9986" width="15.7109375" style="2" customWidth="1"/>
    <col min="9987" max="9993" width="0" style="2" hidden="1" customWidth="1"/>
    <col min="9994" max="9994" width="16.28515625" style="2" customWidth="1"/>
    <col min="9995" max="9995" width="15.85546875" style="2" customWidth="1"/>
    <col min="9996" max="9996" width="16.7109375" style="2" customWidth="1"/>
    <col min="9997" max="9997" width="17.140625" style="2" customWidth="1"/>
    <col min="9998" max="9998" width="12.28515625" style="2" customWidth="1"/>
    <col min="9999" max="9999" width="13" style="2" customWidth="1"/>
    <col min="10000" max="10000" width="17.140625" style="2" customWidth="1"/>
    <col min="10001" max="10001" width="23.7109375" style="2" customWidth="1"/>
    <col min="10002" max="10011" width="0" style="2" hidden="1" customWidth="1"/>
    <col min="10012" max="10013" width="19.5703125" style="2" customWidth="1"/>
    <col min="10014" max="10014" width="13.5703125" style="2" customWidth="1"/>
    <col min="10015" max="10015" width="19.5703125" style="2" customWidth="1"/>
    <col min="10016" max="10016" width="25" style="2" customWidth="1"/>
    <col min="10017" max="10017" width="22.7109375" style="2" customWidth="1"/>
    <col min="10018" max="10018" width="12.5703125" style="2" customWidth="1"/>
    <col min="10019" max="10019" width="18.5703125" style="2" customWidth="1"/>
    <col min="10020" max="10020" width="15.7109375" style="2" customWidth="1"/>
    <col min="10021" max="10026" width="0" style="2" hidden="1" customWidth="1"/>
    <col min="10027" max="10029" width="11.42578125" style="2" customWidth="1"/>
    <col min="10030" max="10030" width="36.42578125" style="2" customWidth="1"/>
    <col min="10031" max="10036" width="11.42578125" style="2" customWidth="1"/>
    <col min="10037" max="10218" width="11.42578125" style="2"/>
    <col min="10219" max="10219" width="5.85546875" style="2" customWidth="1"/>
    <col min="10220" max="10220" width="20.7109375" style="2" customWidth="1"/>
    <col min="10221" max="10221" width="36.85546875" style="2" customWidth="1"/>
    <col min="10222" max="10222" width="28.7109375" style="2" customWidth="1"/>
    <col min="10223" max="10223" width="13.5703125" style="2" customWidth="1"/>
    <col min="10224" max="10230" width="0" style="2" hidden="1" customWidth="1"/>
    <col min="10231" max="10231" width="17.7109375" style="2" customWidth="1"/>
    <col min="10232" max="10233" width="15.140625" style="2" customWidth="1"/>
    <col min="10234" max="10234" width="16.42578125" style="2" customWidth="1"/>
    <col min="10235" max="10235" width="17.28515625" style="2" customWidth="1"/>
    <col min="10236" max="10236" width="19.85546875" style="2" customWidth="1"/>
    <col min="10237" max="10237" width="14.7109375" style="2" customWidth="1"/>
    <col min="10238" max="10238" width="46" style="2" customWidth="1"/>
    <col min="10239" max="10239" width="39.140625" style="2" customWidth="1"/>
    <col min="10240" max="10241" width="0" style="2" hidden="1" customWidth="1"/>
    <col min="10242" max="10242" width="15.7109375" style="2" customWidth="1"/>
    <col min="10243" max="10249" width="0" style="2" hidden="1" customWidth="1"/>
    <col min="10250" max="10250" width="16.28515625" style="2" customWidth="1"/>
    <col min="10251" max="10251" width="15.85546875" style="2" customWidth="1"/>
    <col min="10252" max="10252" width="16.7109375" style="2" customWidth="1"/>
    <col min="10253" max="10253" width="17.140625" style="2" customWidth="1"/>
    <col min="10254" max="10254" width="12.28515625" style="2" customWidth="1"/>
    <col min="10255" max="10255" width="13" style="2" customWidth="1"/>
    <col min="10256" max="10256" width="17.140625" style="2" customWidth="1"/>
    <col min="10257" max="10257" width="23.7109375" style="2" customWidth="1"/>
    <col min="10258" max="10267" width="0" style="2" hidden="1" customWidth="1"/>
    <col min="10268" max="10269" width="19.5703125" style="2" customWidth="1"/>
    <col min="10270" max="10270" width="13.5703125" style="2" customWidth="1"/>
    <col min="10271" max="10271" width="19.5703125" style="2" customWidth="1"/>
    <col min="10272" max="10272" width="25" style="2" customWidth="1"/>
    <col min="10273" max="10273" width="22.7109375" style="2" customWidth="1"/>
    <col min="10274" max="10274" width="12.5703125" style="2" customWidth="1"/>
    <col min="10275" max="10275" width="18.5703125" style="2" customWidth="1"/>
    <col min="10276" max="10276" width="15.7109375" style="2" customWidth="1"/>
    <col min="10277" max="10282" width="0" style="2" hidden="1" customWidth="1"/>
    <col min="10283" max="10285" width="11.42578125" style="2" customWidth="1"/>
    <col min="10286" max="10286" width="36.42578125" style="2" customWidth="1"/>
    <col min="10287" max="10292" width="11.42578125" style="2" customWidth="1"/>
    <col min="10293" max="10474" width="11.42578125" style="2"/>
    <col min="10475" max="10475" width="5.85546875" style="2" customWidth="1"/>
    <col min="10476" max="10476" width="20.7109375" style="2" customWidth="1"/>
    <col min="10477" max="10477" width="36.85546875" style="2" customWidth="1"/>
    <col min="10478" max="10478" width="28.7109375" style="2" customWidth="1"/>
    <col min="10479" max="10479" width="13.5703125" style="2" customWidth="1"/>
    <col min="10480" max="10486" width="0" style="2" hidden="1" customWidth="1"/>
    <col min="10487" max="10487" width="17.7109375" style="2" customWidth="1"/>
    <col min="10488" max="10489" width="15.140625" style="2" customWidth="1"/>
    <col min="10490" max="10490" width="16.42578125" style="2" customWidth="1"/>
    <col min="10491" max="10491" width="17.28515625" style="2" customWidth="1"/>
    <col min="10492" max="10492" width="19.85546875" style="2" customWidth="1"/>
    <col min="10493" max="10493" width="14.7109375" style="2" customWidth="1"/>
    <col min="10494" max="10494" width="46" style="2" customWidth="1"/>
    <col min="10495" max="10495" width="39.140625" style="2" customWidth="1"/>
    <col min="10496" max="10497" width="0" style="2" hidden="1" customWidth="1"/>
    <col min="10498" max="10498" width="15.7109375" style="2" customWidth="1"/>
    <col min="10499" max="10505" width="0" style="2" hidden="1" customWidth="1"/>
    <col min="10506" max="10506" width="16.28515625" style="2" customWidth="1"/>
    <col min="10507" max="10507" width="15.85546875" style="2" customWidth="1"/>
    <col min="10508" max="10508" width="16.7109375" style="2" customWidth="1"/>
    <col min="10509" max="10509" width="17.140625" style="2" customWidth="1"/>
    <col min="10510" max="10510" width="12.28515625" style="2" customWidth="1"/>
    <col min="10511" max="10511" width="13" style="2" customWidth="1"/>
    <col min="10512" max="10512" width="17.140625" style="2" customWidth="1"/>
    <col min="10513" max="10513" width="23.7109375" style="2" customWidth="1"/>
    <col min="10514" max="10523" width="0" style="2" hidden="1" customWidth="1"/>
    <col min="10524" max="10525" width="19.5703125" style="2" customWidth="1"/>
    <col min="10526" max="10526" width="13.5703125" style="2" customWidth="1"/>
    <col min="10527" max="10527" width="19.5703125" style="2" customWidth="1"/>
    <col min="10528" max="10528" width="25" style="2" customWidth="1"/>
    <col min="10529" max="10529" width="22.7109375" style="2" customWidth="1"/>
    <col min="10530" max="10530" width="12.5703125" style="2" customWidth="1"/>
    <col min="10531" max="10531" width="18.5703125" style="2" customWidth="1"/>
    <col min="10532" max="10532" width="15.7109375" style="2" customWidth="1"/>
    <col min="10533" max="10538" width="0" style="2" hidden="1" customWidth="1"/>
    <col min="10539" max="10541" width="11.42578125" style="2" customWidth="1"/>
    <col min="10542" max="10542" width="36.42578125" style="2" customWidth="1"/>
    <col min="10543" max="10548" width="11.42578125" style="2" customWidth="1"/>
    <col min="10549" max="10730" width="11.42578125" style="2"/>
    <col min="10731" max="10731" width="5.85546875" style="2" customWidth="1"/>
    <col min="10732" max="10732" width="20.7109375" style="2" customWidth="1"/>
    <col min="10733" max="10733" width="36.85546875" style="2" customWidth="1"/>
    <col min="10734" max="10734" width="28.7109375" style="2" customWidth="1"/>
    <col min="10735" max="10735" width="13.5703125" style="2" customWidth="1"/>
    <col min="10736" max="10742" width="0" style="2" hidden="1" customWidth="1"/>
    <col min="10743" max="10743" width="17.7109375" style="2" customWidth="1"/>
    <col min="10744" max="10745" width="15.140625" style="2" customWidth="1"/>
    <col min="10746" max="10746" width="16.42578125" style="2" customWidth="1"/>
    <col min="10747" max="10747" width="17.28515625" style="2" customWidth="1"/>
    <col min="10748" max="10748" width="19.85546875" style="2" customWidth="1"/>
    <col min="10749" max="10749" width="14.7109375" style="2" customWidth="1"/>
    <col min="10750" max="10750" width="46" style="2" customWidth="1"/>
    <col min="10751" max="10751" width="39.140625" style="2" customWidth="1"/>
    <col min="10752" max="10753" width="0" style="2" hidden="1" customWidth="1"/>
    <col min="10754" max="10754" width="15.7109375" style="2" customWidth="1"/>
    <col min="10755" max="10761" width="0" style="2" hidden="1" customWidth="1"/>
    <col min="10762" max="10762" width="16.28515625" style="2" customWidth="1"/>
    <col min="10763" max="10763" width="15.85546875" style="2" customWidth="1"/>
    <col min="10764" max="10764" width="16.7109375" style="2" customWidth="1"/>
    <col min="10765" max="10765" width="17.140625" style="2" customWidth="1"/>
    <col min="10766" max="10766" width="12.28515625" style="2" customWidth="1"/>
    <col min="10767" max="10767" width="13" style="2" customWidth="1"/>
    <col min="10768" max="10768" width="17.140625" style="2" customWidth="1"/>
    <col min="10769" max="10769" width="23.7109375" style="2" customWidth="1"/>
    <col min="10770" max="10779" width="0" style="2" hidden="1" customWidth="1"/>
    <col min="10780" max="10781" width="19.5703125" style="2" customWidth="1"/>
    <col min="10782" max="10782" width="13.5703125" style="2" customWidth="1"/>
    <col min="10783" max="10783" width="19.5703125" style="2" customWidth="1"/>
    <col min="10784" max="10784" width="25" style="2" customWidth="1"/>
    <col min="10785" max="10785" width="22.7109375" style="2" customWidth="1"/>
    <col min="10786" max="10786" width="12.5703125" style="2" customWidth="1"/>
    <col min="10787" max="10787" width="18.5703125" style="2" customWidth="1"/>
    <col min="10788" max="10788" width="15.7109375" style="2" customWidth="1"/>
    <col min="10789" max="10794" width="0" style="2" hidden="1" customWidth="1"/>
    <col min="10795" max="10797" width="11.42578125" style="2" customWidth="1"/>
    <col min="10798" max="10798" width="36.42578125" style="2" customWidth="1"/>
    <col min="10799" max="10804" width="11.42578125" style="2" customWidth="1"/>
    <col min="10805" max="10986" width="11.42578125" style="2"/>
    <col min="10987" max="10987" width="5.85546875" style="2" customWidth="1"/>
    <col min="10988" max="10988" width="20.7109375" style="2" customWidth="1"/>
    <col min="10989" max="10989" width="36.85546875" style="2" customWidth="1"/>
    <col min="10990" max="10990" width="28.7109375" style="2" customWidth="1"/>
    <col min="10991" max="10991" width="13.5703125" style="2" customWidth="1"/>
    <col min="10992" max="10998" width="0" style="2" hidden="1" customWidth="1"/>
    <col min="10999" max="10999" width="17.7109375" style="2" customWidth="1"/>
    <col min="11000" max="11001" width="15.140625" style="2" customWidth="1"/>
    <col min="11002" max="11002" width="16.42578125" style="2" customWidth="1"/>
    <col min="11003" max="11003" width="17.28515625" style="2" customWidth="1"/>
    <col min="11004" max="11004" width="19.85546875" style="2" customWidth="1"/>
    <col min="11005" max="11005" width="14.7109375" style="2" customWidth="1"/>
    <col min="11006" max="11006" width="46" style="2" customWidth="1"/>
    <col min="11007" max="11007" width="39.140625" style="2" customWidth="1"/>
    <col min="11008" max="11009" width="0" style="2" hidden="1" customWidth="1"/>
    <col min="11010" max="11010" width="15.7109375" style="2" customWidth="1"/>
    <col min="11011" max="11017" width="0" style="2" hidden="1" customWidth="1"/>
    <col min="11018" max="11018" width="16.28515625" style="2" customWidth="1"/>
    <col min="11019" max="11019" width="15.85546875" style="2" customWidth="1"/>
    <col min="11020" max="11020" width="16.7109375" style="2" customWidth="1"/>
    <col min="11021" max="11021" width="17.140625" style="2" customWidth="1"/>
    <col min="11022" max="11022" width="12.28515625" style="2" customWidth="1"/>
    <col min="11023" max="11023" width="13" style="2" customWidth="1"/>
    <col min="11024" max="11024" width="17.140625" style="2" customWidth="1"/>
    <col min="11025" max="11025" width="23.7109375" style="2" customWidth="1"/>
    <col min="11026" max="11035" width="0" style="2" hidden="1" customWidth="1"/>
    <col min="11036" max="11037" width="19.5703125" style="2" customWidth="1"/>
    <col min="11038" max="11038" width="13.5703125" style="2" customWidth="1"/>
    <col min="11039" max="11039" width="19.5703125" style="2" customWidth="1"/>
    <col min="11040" max="11040" width="25" style="2" customWidth="1"/>
    <col min="11041" max="11041" width="22.7109375" style="2" customWidth="1"/>
    <col min="11042" max="11042" width="12.5703125" style="2" customWidth="1"/>
    <col min="11043" max="11043" width="18.5703125" style="2" customWidth="1"/>
    <col min="11044" max="11044" width="15.7109375" style="2" customWidth="1"/>
    <col min="11045" max="11050" width="0" style="2" hidden="1" customWidth="1"/>
    <col min="11051" max="11053" width="11.42578125" style="2" customWidth="1"/>
    <col min="11054" max="11054" width="36.42578125" style="2" customWidth="1"/>
    <col min="11055" max="11060" width="11.42578125" style="2" customWidth="1"/>
    <col min="11061" max="11242" width="11.42578125" style="2"/>
    <col min="11243" max="11243" width="5.85546875" style="2" customWidth="1"/>
    <col min="11244" max="11244" width="20.7109375" style="2" customWidth="1"/>
    <col min="11245" max="11245" width="36.85546875" style="2" customWidth="1"/>
    <col min="11246" max="11246" width="28.7109375" style="2" customWidth="1"/>
    <col min="11247" max="11247" width="13.5703125" style="2" customWidth="1"/>
    <col min="11248" max="11254" width="0" style="2" hidden="1" customWidth="1"/>
    <col min="11255" max="11255" width="17.7109375" style="2" customWidth="1"/>
    <col min="11256" max="11257" width="15.140625" style="2" customWidth="1"/>
    <col min="11258" max="11258" width="16.42578125" style="2" customWidth="1"/>
    <col min="11259" max="11259" width="17.28515625" style="2" customWidth="1"/>
    <col min="11260" max="11260" width="19.85546875" style="2" customWidth="1"/>
    <col min="11261" max="11261" width="14.7109375" style="2" customWidth="1"/>
    <col min="11262" max="11262" width="46" style="2" customWidth="1"/>
    <col min="11263" max="11263" width="39.140625" style="2" customWidth="1"/>
    <col min="11264" max="11265" width="0" style="2" hidden="1" customWidth="1"/>
    <col min="11266" max="11266" width="15.7109375" style="2" customWidth="1"/>
    <col min="11267" max="11273" width="0" style="2" hidden="1" customWidth="1"/>
    <col min="11274" max="11274" width="16.28515625" style="2" customWidth="1"/>
    <col min="11275" max="11275" width="15.85546875" style="2" customWidth="1"/>
    <col min="11276" max="11276" width="16.7109375" style="2" customWidth="1"/>
    <col min="11277" max="11277" width="17.140625" style="2" customWidth="1"/>
    <col min="11278" max="11278" width="12.28515625" style="2" customWidth="1"/>
    <col min="11279" max="11279" width="13" style="2" customWidth="1"/>
    <col min="11280" max="11280" width="17.140625" style="2" customWidth="1"/>
    <col min="11281" max="11281" width="23.7109375" style="2" customWidth="1"/>
    <col min="11282" max="11291" width="0" style="2" hidden="1" customWidth="1"/>
    <col min="11292" max="11293" width="19.5703125" style="2" customWidth="1"/>
    <col min="11294" max="11294" width="13.5703125" style="2" customWidth="1"/>
    <col min="11295" max="11295" width="19.5703125" style="2" customWidth="1"/>
    <col min="11296" max="11296" width="25" style="2" customWidth="1"/>
    <col min="11297" max="11297" width="22.7109375" style="2" customWidth="1"/>
    <col min="11298" max="11298" width="12.5703125" style="2" customWidth="1"/>
    <col min="11299" max="11299" width="18.5703125" style="2" customWidth="1"/>
    <col min="11300" max="11300" width="15.7109375" style="2" customWidth="1"/>
    <col min="11301" max="11306" width="0" style="2" hidden="1" customWidth="1"/>
    <col min="11307" max="11309" width="11.42578125" style="2" customWidth="1"/>
    <col min="11310" max="11310" width="36.42578125" style="2" customWidth="1"/>
    <col min="11311" max="11316" width="11.42578125" style="2" customWidth="1"/>
    <col min="11317" max="11498" width="11.42578125" style="2"/>
    <col min="11499" max="11499" width="5.85546875" style="2" customWidth="1"/>
    <col min="11500" max="11500" width="20.7109375" style="2" customWidth="1"/>
    <col min="11501" max="11501" width="36.85546875" style="2" customWidth="1"/>
    <col min="11502" max="11502" width="28.7109375" style="2" customWidth="1"/>
    <col min="11503" max="11503" width="13.5703125" style="2" customWidth="1"/>
    <col min="11504" max="11510" width="0" style="2" hidden="1" customWidth="1"/>
    <col min="11511" max="11511" width="17.7109375" style="2" customWidth="1"/>
    <col min="11512" max="11513" width="15.140625" style="2" customWidth="1"/>
    <col min="11514" max="11514" width="16.42578125" style="2" customWidth="1"/>
    <col min="11515" max="11515" width="17.28515625" style="2" customWidth="1"/>
    <col min="11516" max="11516" width="19.85546875" style="2" customWidth="1"/>
    <col min="11517" max="11517" width="14.7109375" style="2" customWidth="1"/>
    <col min="11518" max="11518" width="46" style="2" customWidth="1"/>
    <col min="11519" max="11519" width="39.140625" style="2" customWidth="1"/>
    <col min="11520" max="11521" width="0" style="2" hidden="1" customWidth="1"/>
    <col min="11522" max="11522" width="15.7109375" style="2" customWidth="1"/>
    <col min="11523" max="11529" width="0" style="2" hidden="1" customWidth="1"/>
    <col min="11530" max="11530" width="16.28515625" style="2" customWidth="1"/>
    <col min="11531" max="11531" width="15.85546875" style="2" customWidth="1"/>
    <col min="11532" max="11532" width="16.7109375" style="2" customWidth="1"/>
    <col min="11533" max="11533" width="17.140625" style="2" customWidth="1"/>
    <col min="11534" max="11534" width="12.28515625" style="2" customWidth="1"/>
    <col min="11535" max="11535" width="13" style="2" customWidth="1"/>
    <col min="11536" max="11536" width="17.140625" style="2" customWidth="1"/>
    <col min="11537" max="11537" width="23.7109375" style="2" customWidth="1"/>
    <col min="11538" max="11547" width="0" style="2" hidden="1" customWidth="1"/>
    <col min="11548" max="11549" width="19.5703125" style="2" customWidth="1"/>
    <col min="11550" max="11550" width="13.5703125" style="2" customWidth="1"/>
    <col min="11551" max="11551" width="19.5703125" style="2" customWidth="1"/>
    <col min="11552" max="11552" width="25" style="2" customWidth="1"/>
    <col min="11553" max="11553" width="22.7109375" style="2" customWidth="1"/>
    <col min="11554" max="11554" width="12.5703125" style="2" customWidth="1"/>
    <col min="11555" max="11555" width="18.5703125" style="2" customWidth="1"/>
    <col min="11556" max="11556" width="15.7109375" style="2" customWidth="1"/>
    <col min="11557" max="11562" width="0" style="2" hidden="1" customWidth="1"/>
    <col min="11563" max="11565" width="11.42578125" style="2" customWidth="1"/>
    <col min="11566" max="11566" width="36.42578125" style="2" customWidth="1"/>
    <col min="11567" max="11572" width="11.42578125" style="2" customWidth="1"/>
    <col min="11573" max="11754" width="11.42578125" style="2"/>
    <col min="11755" max="11755" width="5.85546875" style="2" customWidth="1"/>
    <col min="11756" max="11756" width="20.7109375" style="2" customWidth="1"/>
    <col min="11757" max="11757" width="36.85546875" style="2" customWidth="1"/>
    <col min="11758" max="11758" width="28.7109375" style="2" customWidth="1"/>
    <col min="11759" max="11759" width="13.5703125" style="2" customWidth="1"/>
    <col min="11760" max="11766" width="0" style="2" hidden="1" customWidth="1"/>
    <col min="11767" max="11767" width="17.7109375" style="2" customWidth="1"/>
    <col min="11768" max="11769" width="15.140625" style="2" customWidth="1"/>
    <col min="11770" max="11770" width="16.42578125" style="2" customWidth="1"/>
    <col min="11771" max="11771" width="17.28515625" style="2" customWidth="1"/>
    <col min="11772" max="11772" width="19.85546875" style="2" customWidth="1"/>
    <col min="11773" max="11773" width="14.7109375" style="2" customWidth="1"/>
    <col min="11774" max="11774" width="46" style="2" customWidth="1"/>
    <col min="11775" max="11775" width="39.140625" style="2" customWidth="1"/>
    <col min="11776" max="11777" width="0" style="2" hidden="1" customWidth="1"/>
    <col min="11778" max="11778" width="15.7109375" style="2" customWidth="1"/>
    <col min="11779" max="11785" width="0" style="2" hidden="1" customWidth="1"/>
    <col min="11786" max="11786" width="16.28515625" style="2" customWidth="1"/>
    <col min="11787" max="11787" width="15.85546875" style="2" customWidth="1"/>
    <col min="11788" max="11788" width="16.7109375" style="2" customWidth="1"/>
    <col min="11789" max="11789" width="17.140625" style="2" customWidth="1"/>
    <col min="11790" max="11790" width="12.28515625" style="2" customWidth="1"/>
    <col min="11791" max="11791" width="13" style="2" customWidth="1"/>
    <col min="11792" max="11792" width="17.140625" style="2" customWidth="1"/>
    <col min="11793" max="11793" width="23.7109375" style="2" customWidth="1"/>
    <col min="11794" max="11803" width="0" style="2" hidden="1" customWidth="1"/>
    <col min="11804" max="11805" width="19.5703125" style="2" customWidth="1"/>
    <col min="11806" max="11806" width="13.5703125" style="2" customWidth="1"/>
    <col min="11807" max="11807" width="19.5703125" style="2" customWidth="1"/>
    <col min="11808" max="11808" width="25" style="2" customWidth="1"/>
    <col min="11809" max="11809" width="22.7109375" style="2" customWidth="1"/>
    <col min="11810" max="11810" width="12.5703125" style="2" customWidth="1"/>
    <col min="11811" max="11811" width="18.5703125" style="2" customWidth="1"/>
    <col min="11812" max="11812" width="15.7109375" style="2" customWidth="1"/>
    <col min="11813" max="11818" width="0" style="2" hidden="1" customWidth="1"/>
    <col min="11819" max="11821" width="11.42578125" style="2" customWidth="1"/>
    <col min="11822" max="11822" width="36.42578125" style="2" customWidth="1"/>
    <col min="11823" max="11828" width="11.42578125" style="2" customWidth="1"/>
    <col min="11829" max="12010" width="11.42578125" style="2"/>
    <col min="12011" max="12011" width="5.85546875" style="2" customWidth="1"/>
    <col min="12012" max="12012" width="20.7109375" style="2" customWidth="1"/>
    <col min="12013" max="12013" width="36.85546875" style="2" customWidth="1"/>
    <col min="12014" max="12014" width="28.7109375" style="2" customWidth="1"/>
    <col min="12015" max="12015" width="13.5703125" style="2" customWidth="1"/>
    <col min="12016" max="12022" width="0" style="2" hidden="1" customWidth="1"/>
    <col min="12023" max="12023" width="17.7109375" style="2" customWidth="1"/>
    <col min="12024" max="12025" width="15.140625" style="2" customWidth="1"/>
    <col min="12026" max="12026" width="16.42578125" style="2" customWidth="1"/>
    <col min="12027" max="12027" width="17.28515625" style="2" customWidth="1"/>
    <col min="12028" max="12028" width="19.85546875" style="2" customWidth="1"/>
    <col min="12029" max="12029" width="14.7109375" style="2" customWidth="1"/>
    <col min="12030" max="12030" width="46" style="2" customWidth="1"/>
    <col min="12031" max="12031" width="39.140625" style="2" customWidth="1"/>
    <col min="12032" max="12033" width="0" style="2" hidden="1" customWidth="1"/>
    <col min="12034" max="12034" width="15.7109375" style="2" customWidth="1"/>
    <col min="12035" max="12041" width="0" style="2" hidden="1" customWidth="1"/>
    <col min="12042" max="12042" width="16.28515625" style="2" customWidth="1"/>
    <col min="12043" max="12043" width="15.85546875" style="2" customWidth="1"/>
    <col min="12044" max="12044" width="16.7109375" style="2" customWidth="1"/>
    <col min="12045" max="12045" width="17.140625" style="2" customWidth="1"/>
    <col min="12046" max="12046" width="12.28515625" style="2" customWidth="1"/>
    <col min="12047" max="12047" width="13" style="2" customWidth="1"/>
    <col min="12048" max="12048" width="17.140625" style="2" customWidth="1"/>
    <col min="12049" max="12049" width="23.7109375" style="2" customWidth="1"/>
    <col min="12050" max="12059" width="0" style="2" hidden="1" customWidth="1"/>
    <col min="12060" max="12061" width="19.5703125" style="2" customWidth="1"/>
    <col min="12062" max="12062" width="13.5703125" style="2" customWidth="1"/>
    <col min="12063" max="12063" width="19.5703125" style="2" customWidth="1"/>
    <col min="12064" max="12064" width="25" style="2" customWidth="1"/>
    <col min="12065" max="12065" width="22.7109375" style="2" customWidth="1"/>
    <col min="12066" max="12066" width="12.5703125" style="2" customWidth="1"/>
    <col min="12067" max="12067" width="18.5703125" style="2" customWidth="1"/>
    <col min="12068" max="12068" width="15.7109375" style="2" customWidth="1"/>
    <col min="12069" max="12074" width="0" style="2" hidden="1" customWidth="1"/>
    <col min="12075" max="12077" width="11.42578125" style="2" customWidth="1"/>
    <col min="12078" max="12078" width="36.42578125" style="2" customWidth="1"/>
    <col min="12079" max="12084" width="11.42578125" style="2" customWidth="1"/>
    <col min="12085" max="12266" width="11.42578125" style="2"/>
    <col min="12267" max="12267" width="5.85546875" style="2" customWidth="1"/>
    <col min="12268" max="12268" width="20.7109375" style="2" customWidth="1"/>
    <col min="12269" max="12269" width="36.85546875" style="2" customWidth="1"/>
    <col min="12270" max="12270" width="28.7109375" style="2" customWidth="1"/>
    <col min="12271" max="12271" width="13.5703125" style="2" customWidth="1"/>
    <col min="12272" max="12278" width="0" style="2" hidden="1" customWidth="1"/>
    <col min="12279" max="12279" width="17.7109375" style="2" customWidth="1"/>
    <col min="12280" max="12281" width="15.140625" style="2" customWidth="1"/>
    <col min="12282" max="12282" width="16.42578125" style="2" customWidth="1"/>
    <col min="12283" max="12283" width="17.28515625" style="2" customWidth="1"/>
    <col min="12284" max="12284" width="19.85546875" style="2" customWidth="1"/>
    <col min="12285" max="12285" width="14.7109375" style="2" customWidth="1"/>
    <col min="12286" max="12286" width="46" style="2" customWidth="1"/>
    <col min="12287" max="12287" width="39.140625" style="2" customWidth="1"/>
    <col min="12288" max="12289" width="0" style="2" hidden="1" customWidth="1"/>
    <col min="12290" max="12290" width="15.7109375" style="2" customWidth="1"/>
    <col min="12291" max="12297" width="0" style="2" hidden="1" customWidth="1"/>
    <col min="12298" max="12298" width="16.28515625" style="2" customWidth="1"/>
    <col min="12299" max="12299" width="15.85546875" style="2" customWidth="1"/>
    <col min="12300" max="12300" width="16.7109375" style="2" customWidth="1"/>
    <col min="12301" max="12301" width="17.140625" style="2" customWidth="1"/>
    <col min="12302" max="12302" width="12.28515625" style="2" customWidth="1"/>
    <col min="12303" max="12303" width="13" style="2" customWidth="1"/>
    <col min="12304" max="12304" width="17.140625" style="2" customWidth="1"/>
    <col min="12305" max="12305" width="23.7109375" style="2" customWidth="1"/>
    <col min="12306" max="12315" width="0" style="2" hidden="1" customWidth="1"/>
    <col min="12316" max="12317" width="19.5703125" style="2" customWidth="1"/>
    <col min="12318" max="12318" width="13.5703125" style="2" customWidth="1"/>
    <col min="12319" max="12319" width="19.5703125" style="2" customWidth="1"/>
    <col min="12320" max="12320" width="25" style="2" customWidth="1"/>
    <col min="12321" max="12321" width="22.7109375" style="2" customWidth="1"/>
    <col min="12322" max="12322" width="12.5703125" style="2" customWidth="1"/>
    <col min="12323" max="12323" width="18.5703125" style="2" customWidth="1"/>
    <col min="12324" max="12324" width="15.7109375" style="2" customWidth="1"/>
    <col min="12325" max="12330" width="0" style="2" hidden="1" customWidth="1"/>
    <col min="12331" max="12333" width="11.42578125" style="2" customWidth="1"/>
    <col min="12334" max="12334" width="36.42578125" style="2" customWidth="1"/>
    <col min="12335" max="12340" width="11.42578125" style="2" customWidth="1"/>
    <col min="12341" max="12522" width="11.42578125" style="2"/>
    <col min="12523" max="12523" width="5.85546875" style="2" customWidth="1"/>
    <col min="12524" max="12524" width="20.7109375" style="2" customWidth="1"/>
    <col min="12525" max="12525" width="36.85546875" style="2" customWidth="1"/>
    <col min="12526" max="12526" width="28.7109375" style="2" customWidth="1"/>
    <col min="12527" max="12527" width="13.5703125" style="2" customWidth="1"/>
    <col min="12528" max="12534" width="0" style="2" hidden="1" customWidth="1"/>
    <col min="12535" max="12535" width="17.7109375" style="2" customWidth="1"/>
    <col min="12536" max="12537" width="15.140625" style="2" customWidth="1"/>
    <col min="12538" max="12538" width="16.42578125" style="2" customWidth="1"/>
    <col min="12539" max="12539" width="17.28515625" style="2" customWidth="1"/>
    <col min="12540" max="12540" width="19.85546875" style="2" customWidth="1"/>
    <col min="12541" max="12541" width="14.7109375" style="2" customWidth="1"/>
    <col min="12542" max="12542" width="46" style="2" customWidth="1"/>
    <col min="12543" max="12543" width="39.140625" style="2" customWidth="1"/>
    <col min="12544" max="12545" width="0" style="2" hidden="1" customWidth="1"/>
    <col min="12546" max="12546" width="15.7109375" style="2" customWidth="1"/>
    <col min="12547" max="12553" width="0" style="2" hidden="1" customWidth="1"/>
    <col min="12554" max="12554" width="16.28515625" style="2" customWidth="1"/>
    <col min="12555" max="12555" width="15.85546875" style="2" customWidth="1"/>
    <col min="12556" max="12556" width="16.7109375" style="2" customWidth="1"/>
    <col min="12557" max="12557" width="17.140625" style="2" customWidth="1"/>
    <col min="12558" max="12558" width="12.28515625" style="2" customWidth="1"/>
    <col min="12559" max="12559" width="13" style="2" customWidth="1"/>
    <col min="12560" max="12560" width="17.140625" style="2" customWidth="1"/>
    <col min="12561" max="12561" width="23.7109375" style="2" customWidth="1"/>
    <col min="12562" max="12571" width="0" style="2" hidden="1" customWidth="1"/>
    <col min="12572" max="12573" width="19.5703125" style="2" customWidth="1"/>
    <col min="12574" max="12574" width="13.5703125" style="2" customWidth="1"/>
    <col min="12575" max="12575" width="19.5703125" style="2" customWidth="1"/>
    <col min="12576" max="12576" width="25" style="2" customWidth="1"/>
    <col min="12577" max="12577" width="22.7109375" style="2" customWidth="1"/>
    <col min="12578" max="12578" width="12.5703125" style="2" customWidth="1"/>
    <col min="12579" max="12579" width="18.5703125" style="2" customWidth="1"/>
    <col min="12580" max="12580" width="15.7109375" style="2" customWidth="1"/>
    <col min="12581" max="12586" width="0" style="2" hidden="1" customWidth="1"/>
    <col min="12587" max="12589" width="11.42578125" style="2" customWidth="1"/>
    <col min="12590" max="12590" width="36.42578125" style="2" customWidth="1"/>
    <col min="12591" max="12596" width="11.42578125" style="2" customWidth="1"/>
    <col min="12597" max="12778" width="11.42578125" style="2"/>
    <col min="12779" max="12779" width="5.85546875" style="2" customWidth="1"/>
    <col min="12780" max="12780" width="20.7109375" style="2" customWidth="1"/>
    <col min="12781" max="12781" width="36.85546875" style="2" customWidth="1"/>
    <col min="12782" max="12782" width="28.7109375" style="2" customWidth="1"/>
    <col min="12783" max="12783" width="13.5703125" style="2" customWidth="1"/>
    <col min="12784" max="12790" width="0" style="2" hidden="1" customWidth="1"/>
    <col min="12791" max="12791" width="17.7109375" style="2" customWidth="1"/>
    <col min="12792" max="12793" width="15.140625" style="2" customWidth="1"/>
    <col min="12794" max="12794" width="16.42578125" style="2" customWidth="1"/>
    <col min="12795" max="12795" width="17.28515625" style="2" customWidth="1"/>
    <col min="12796" max="12796" width="19.85546875" style="2" customWidth="1"/>
    <col min="12797" max="12797" width="14.7109375" style="2" customWidth="1"/>
    <col min="12798" max="12798" width="46" style="2" customWidth="1"/>
    <col min="12799" max="12799" width="39.140625" style="2" customWidth="1"/>
    <col min="12800" max="12801" width="0" style="2" hidden="1" customWidth="1"/>
    <col min="12802" max="12802" width="15.7109375" style="2" customWidth="1"/>
    <col min="12803" max="12809" width="0" style="2" hidden="1" customWidth="1"/>
    <col min="12810" max="12810" width="16.28515625" style="2" customWidth="1"/>
    <col min="12811" max="12811" width="15.85546875" style="2" customWidth="1"/>
    <col min="12812" max="12812" width="16.7109375" style="2" customWidth="1"/>
    <col min="12813" max="12813" width="17.140625" style="2" customWidth="1"/>
    <col min="12814" max="12814" width="12.28515625" style="2" customWidth="1"/>
    <col min="12815" max="12815" width="13" style="2" customWidth="1"/>
    <col min="12816" max="12816" width="17.140625" style="2" customWidth="1"/>
    <col min="12817" max="12817" width="23.7109375" style="2" customWidth="1"/>
    <col min="12818" max="12827" width="0" style="2" hidden="1" customWidth="1"/>
    <col min="12828" max="12829" width="19.5703125" style="2" customWidth="1"/>
    <col min="12830" max="12830" width="13.5703125" style="2" customWidth="1"/>
    <col min="12831" max="12831" width="19.5703125" style="2" customWidth="1"/>
    <col min="12832" max="12832" width="25" style="2" customWidth="1"/>
    <col min="12833" max="12833" width="22.7109375" style="2" customWidth="1"/>
    <col min="12834" max="12834" width="12.5703125" style="2" customWidth="1"/>
    <col min="12835" max="12835" width="18.5703125" style="2" customWidth="1"/>
    <col min="12836" max="12836" width="15.7109375" style="2" customWidth="1"/>
    <col min="12837" max="12842" width="0" style="2" hidden="1" customWidth="1"/>
    <col min="12843" max="12845" width="11.42578125" style="2" customWidth="1"/>
    <col min="12846" max="12846" width="36.42578125" style="2" customWidth="1"/>
    <col min="12847" max="12852" width="11.42578125" style="2" customWidth="1"/>
    <col min="12853" max="13034" width="11.42578125" style="2"/>
    <col min="13035" max="13035" width="5.85546875" style="2" customWidth="1"/>
    <col min="13036" max="13036" width="20.7109375" style="2" customWidth="1"/>
    <col min="13037" max="13037" width="36.85546875" style="2" customWidth="1"/>
    <col min="13038" max="13038" width="28.7109375" style="2" customWidth="1"/>
    <col min="13039" max="13039" width="13.5703125" style="2" customWidth="1"/>
    <col min="13040" max="13046" width="0" style="2" hidden="1" customWidth="1"/>
    <col min="13047" max="13047" width="17.7109375" style="2" customWidth="1"/>
    <col min="13048" max="13049" width="15.140625" style="2" customWidth="1"/>
    <col min="13050" max="13050" width="16.42578125" style="2" customWidth="1"/>
    <col min="13051" max="13051" width="17.28515625" style="2" customWidth="1"/>
    <col min="13052" max="13052" width="19.85546875" style="2" customWidth="1"/>
    <col min="13053" max="13053" width="14.7109375" style="2" customWidth="1"/>
    <col min="13054" max="13054" width="46" style="2" customWidth="1"/>
    <col min="13055" max="13055" width="39.140625" style="2" customWidth="1"/>
    <col min="13056" max="13057" width="0" style="2" hidden="1" customWidth="1"/>
    <col min="13058" max="13058" width="15.7109375" style="2" customWidth="1"/>
    <col min="13059" max="13065" width="0" style="2" hidden="1" customWidth="1"/>
    <col min="13066" max="13066" width="16.28515625" style="2" customWidth="1"/>
    <col min="13067" max="13067" width="15.85546875" style="2" customWidth="1"/>
    <col min="13068" max="13068" width="16.7109375" style="2" customWidth="1"/>
    <col min="13069" max="13069" width="17.140625" style="2" customWidth="1"/>
    <col min="13070" max="13070" width="12.28515625" style="2" customWidth="1"/>
    <col min="13071" max="13071" width="13" style="2" customWidth="1"/>
    <col min="13072" max="13072" width="17.140625" style="2" customWidth="1"/>
    <col min="13073" max="13073" width="23.7109375" style="2" customWidth="1"/>
    <col min="13074" max="13083" width="0" style="2" hidden="1" customWidth="1"/>
    <col min="13084" max="13085" width="19.5703125" style="2" customWidth="1"/>
    <col min="13086" max="13086" width="13.5703125" style="2" customWidth="1"/>
    <col min="13087" max="13087" width="19.5703125" style="2" customWidth="1"/>
    <col min="13088" max="13088" width="25" style="2" customWidth="1"/>
    <col min="13089" max="13089" width="22.7109375" style="2" customWidth="1"/>
    <col min="13090" max="13090" width="12.5703125" style="2" customWidth="1"/>
    <col min="13091" max="13091" width="18.5703125" style="2" customWidth="1"/>
    <col min="13092" max="13092" width="15.7109375" style="2" customWidth="1"/>
    <col min="13093" max="13098" width="0" style="2" hidden="1" customWidth="1"/>
    <col min="13099" max="13101" width="11.42578125" style="2" customWidth="1"/>
    <col min="13102" max="13102" width="36.42578125" style="2" customWidth="1"/>
    <col min="13103" max="13108" width="11.42578125" style="2" customWidth="1"/>
    <col min="13109" max="13290" width="11.42578125" style="2"/>
    <col min="13291" max="13291" width="5.85546875" style="2" customWidth="1"/>
    <col min="13292" max="13292" width="20.7109375" style="2" customWidth="1"/>
    <col min="13293" max="13293" width="36.85546875" style="2" customWidth="1"/>
    <col min="13294" max="13294" width="28.7109375" style="2" customWidth="1"/>
    <col min="13295" max="13295" width="13.5703125" style="2" customWidth="1"/>
    <col min="13296" max="13302" width="0" style="2" hidden="1" customWidth="1"/>
    <col min="13303" max="13303" width="17.7109375" style="2" customWidth="1"/>
    <col min="13304" max="13305" width="15.140625" style="2" customWidth="1"/>
    <col min="13306" max="13306" width="16.42578125" style="2" customWidth="1"/>
    <col min="13307" max="13307" width="17.28515625" style="2" customWidth="1"/>
    <col min="13308" max="13308" width="19.85546875" style="2" customWidth="1"/>
    <col min="13309" max="13309" width="14.7109375" style="2" customWidth="1"/>
    <col min="13310" max="13310" width="46" style="2" customWidth="1"/>
    <col min="13311" max="13311" width="39.140625" style="2" customWidth="1"/>
    <col min="13312" max="13313" width="0" style="2" hidden="1" customWidth="1"/>
    <col min="13314" max="13314" width="15.7109375" style="2" customWidth="1"/>
    <col min="13315" max="13321" width="0" style="2" hidden="1" customWidth="1"/>
    <col min="13322" max="13322" width="16.28515625" style="2" customWidth="1"/>
    <col min="13323" max="13323" width="15.85546875" style="2" customWidth="1"/>
    <col min="13324" max="13324" width="16.7109375" style="2" customWidth="1"/>
    <col min="13325" max="13325" width="17.140625" style="2" customWidth="1"/>
    <col min="13326" max="13326" width="12.28515625" style="2" customWidth="1"/>
    <col min="13327" max="13327" width="13" style="2" customWidth="1"/>
    <col min="13328" max="13328" width="17.140625" style="2" customWidth="1"/>
    <col min="13329" max="13329" width="23.7109375" style="2" customWidth="1"/>
    <col min="13330" max="13339" width="0" style="2" hidden="1" customWidth="1"/>
    <col min="13340" max="13341" width="19.5703125" style="2" customWidth="1"/>
    <col min="13342" max="13342" width="13.5703125" style="2" customWidth="1"/>
    <col min="13343" max="13343" width="19.5703125" style="2" customWidth="1"/>
    <col min="13344" max="13344" width="25" style="2" customWidth="1"/>
    <col min="13345" max="13345" width="22.7109375" style="2" customWidth="1"/>
    <col min="13346" max="13346" width="12.5703125" style="2" customWidth="1"/>
    <col min="13347" max="13347" width="18.5703125" style="2" customWidth="1"/>
    <col min="13348" max="13348" width="15.7109375" style="2" customWidth="1"/>
    <col min="13349" max="13354" width="0" style="2" hidden="1" customWidth="1"/>
    <col min="13355" max="13357" width="11.42578125" style="2" customWidth="1"/>
    <col min="13358" max="13358" width="36.42578125" style="2" customWidth="1"/>
    <col min="13359" max="13364" width="11.42578125" style="2" customWidth="1"/>
    <col min="13365" max="13546" width="11.42578125" style="2"/>
    <col min="13547" max="13547" width="5.85546875" style="2" customWidth="1"/>
    <col min="13548" max="13548" width="20.7109375" style="2" customWidth="1"/>
    <col min="13549" max="13549" width="36.85546875" style="2" customWidth="1"/>
    <col min="13550" max="13550" width="28.7109375" style="2" customWidth="1"/>
    <col min="13551" max="13551" width="13.5703125" style="2" customWidth="1"/>
    <col min="13552" max="13558" width="0" style="2" hidden="1" customWidth="1"/>
    <col min="13559" max="13559" width="17.7109375" style="2" customWidth="1"/>
    <col min="13560" max="13561" width="15.140625" style="2" customWidth="1"/>
    <col min="13562" max="13562" width="16.42578125" style="2" customWidth="1"/>
    <col min="13563" max="13563" width="17.28515625" style="2" customWidth="1"/>
    <col min="13564" max="13564" width="19.85546875" style="2" customWidth="1"/>
    <col min="13565" max="13565" width="14.7109375" style="2" customWidth="1"/>
    <col min="13566" max="13566" width="46" style="2" customWidth="1"/>
    <col min="13567" max="13567" width="39.140625" style="2" customWidth="1"/>
    <col min="13568" max="13569" width="0" style="2" hidden="1" customWidth="1"/>
    <col min="13570" max="13570" width="15.7109375" style="2" customWidth="1"/>
    <col min="13571" max="13577" width="0" style="2" hidden="1" customWidth="1"/>
    <col min="13578" max="13578" width="16.28515625" style="2" customWidth="1"/>
    <col min="13579" max="13579" width="15.85546875" style="2" customWidth="1"/>
    <col min="13580" max="13580" width="16.7109375" style="2" customWidth="1"/>
    <col min="13581" max="13581" width="17.140625" style="2" customWidth="1"/>
    <col min="13582" max="13582" width="12.28515625" style="2" customWidth="1"/>
    <col min="13583" max="13583" width="13" style="2" customWidth="1"/>
    <col min="13584" max="13584" width="17.140625" style="2" customWidth="1"/>
    <col min="13585" max="13585" width="23.7109375" style="2" customWidth="1"/>
    <col min="13586" max="13595" width="0" style="2" hidden="1" customWidth="1"/>
    <col min="13596" max="13597" width="19.5703125" style="2" customWidth="1"/>
    <col min="13598" max="13598" width="13.5703125" style="2" customWidth="1"/>
    <col min="13599" max="13599" width="19.5703125" style="2" customWidth="1"/>
    <col min="13600" max="13600" width="25" style="2" customWidth="1"/>
    <col min="13601" max="13601" width="22.7109375" style="2" customWidth="1"/>
    <col min="13602" max="13602" width="12.5703125" style="2" customWidth="1"/>
    <col min="13603" max="13603" width="18.5703125" style="2" customWidth="1"/>
    <col min="13604" max="13604" width="15.7109375" style="2" customWidth="1"/>
    <col min="13605" max="13610" width="0" style="2" hidden="1" customWidth="1"/>
    <col min="13611" max="13613" width="11.42578125" style="2" customWidth="1"/>
    <col min="13614" max="13614" width="36.42578125" style="2" customWidth="1"/>
    <col min="13615" max="13620" width="11.42578125" style="2" customWidth="1"/>
    <col min="13621" max="13802" width="11.42578125" style="2"/>
    <col min="13803" max="13803" width="5.85546875" style="2" customWidth="1"/>
    <col min="13804" max="13804" width="20.7109375" style="2" customWidth="1"/>
    <col min="13805" max="13805" width="36.85546875" style="2" customWidth="1"/>
    <col min="13806" max="13806" width="28.7109375" style="2" customWidth="1"/>
    <col min="13807" max="13807" width="13.5703125" style="2" customWidth="1"/>
    <col min="13808" max="13814" width="0" style="2" hidden="1" customWidth="1"/>
    <col min="13815" max="13815" width="17.7109375" style="2" customWidth="1"/>
    <col min="13816" max="13817" width="15.140625" style="2" customWidth="1"/>
    <col min="13818" max="13818" width="16.42578125" style="2" customWidth="1"/>
    <col min="13819" max="13819" width="17.28515625" style="2" customWidth="1"/>
    <col min="13820" max="13820" width="19.85546875" style="2" customWidth="1"/>
    <col min="13821" max="13821" width="14.7109375" style="2" customWidth="1"/>
    <col min="13822" max="13822" width="46" style="2" customWidth="1"/>
    <col min="13823" max="13823" width="39.140625" style="2" customWidth="1"/>
    <col min="13824" max="13825" width="0" style="2" hidden="1" customWidth="1"/>
    <col min="13826" max="13826" width="15.7109375" style="2" customWidth="1"/>
    <col min="13827" max="13833" width="0" style="2" hidden="1" customWidth="1"/>
    <col min="13834" max="13834" width="16.28515625" style="2" customWidth="1"/>
    <col min="13835" max="13835" width="15.85546875" style="2" customWidth="1"/>
    <col min="13836" max="13836" width="16.7109375" style="2" customWidth="1"/>
    <col min="13837" max="13837" width="17.140625" style="2" customWidth="1"/>
    <col min="13838" max="13838" width="12.28515625" style="2" customWidth="1"/>
    <col min="13839" max="13839" width="13" style="2" customWidth="1"/>
    <col min="13840" max="13840" width="17.140625" style="2" customWidth="1"/>
    <col min="13841" max="13841" width="23.7109375" style="2" customWidth="1"/>
    <col min="13842" max="13851" width="0" style="2" hidden="1" customWidth="1"/>
    <col min="13852" max="13853" width="19.5703125" style="2" customWidth="1"/>
    <col min="13854" max="13854" width="13.5703125" style="2" customWidth="1"/>
    <col min="13855" max="13855" width="19.5703125" style="2" customWidth="1"/>
    <col min="13856" max="13856" width="25" style="2" customWidth="1"/>
    <col min="13857" max="13857" width="22.7109375" style="2" customWidth="1"/>
    <col min="13858" max="13858" width="12.5703125" style="2" customWidth="1"/>
    <col min="13859" max="13859" width="18.5703125" style="2" customWidth="1"/>
    <col min="13860" max="13860" width="15.7109375" style="2" customWidth="1"/>
    <col min="13861" max="13866" width="0" style="2" hidden="1" customWidth="1"/>
    <col min="13867" max="13869" width="11.42578125" style="2" customWidth="1"/>
    <col min="13870" max="13870" width="36.42578125" style="2" customWidth="1"/>
    <col min="13871" max="13876" width="11.42578125" style="2" customWidth="1"/>
    <col min="13877" max="14058" width="11.42578125" style="2"/>
    <col min="14059" max="14059" width="5.85546875" style="2" customWidth="1"/>
    <col min="14060" max="14060" width="20.7109375" style="2" customWidth="1"/>
    <col min="14061" max="14061" width="36.85546875" style="2" customWidth="1"/>
    <col min="14062" max="14062" width="28.7109375" style="2" customWidth="1"/>
    <col min="14063" max="14063" width="13.5703125" style="2" customWidth="1"/>
    <col min="14064" max="14070" width="0" style="2" hidden="1" customWidth="1"/>
    <col min="14071" max="14071" width="17.7109375" style="2" customWidth="1"/>
    <col min="14072" max="14073" width="15.140625" style="2" customWidth="1"/>
    <col min="14074" max="14074" width="16.42578125" style="2" customWidth="1"/>
    <col min="14075" max="14075" width="17.28515625" style="2" customWidth="1"/>
    <col min="14076" max="14076" width="19.85546875" style="2" customWidth="1"/>
    <col min="14077" max="14077" width="14.7109375" style="2" customWidth="1"/>
    <col min="14078" max="14078" width="46" style="2" customWidth="1"/>
    <col min="14079" max="14079" width="39.140625" style="2" customWidth="1"/>
    <col min="14080" max="14081" width="0" style="2" hidden="1" customWidth="1"/>
    <col min="14082" max="14082" width="15.7109375" style="2" customWidth="1"/>
    <col min="14083" max="14089" width="0" style="2" hidden="1" customWidth="1"/>
    <col min="14090" max="14090" width="16.28515625" style="2" customWidth="1"/>
    <col min="14091" max="14091" width="15.85546875" style="2" customWidth="1"/>
    <col min="14092" max="14092" width="16.7109375" style="2" customWidth="1"/>
    <col min="14093" max="14093" width="17.140625" style="2" customWidth="1"/>
    <col min="14094" max="14094" width="12.28515625" style="2" customWidth="1"/>
    <col min="14095" max="14095" width="13" style="2" customWidth="1"/>
    <col min="14096" max="14096" width="17.140625" style="2" customWidth="1"/>
    <col min="14097" max="14097" width="23.7109375" style="2" customWidth="1"/>
    <col min="14098" max="14107" width="0" style="2" hidden="1" customWidth="1"/>
    <col min="14108" max="14109" width="19.5703125" style="2" customWidth="1"/>
    <col min="14110" max="14110" width="13.5703125" style="2" customWidth="1"/>
    <col min="14111" max="14111" width="19.5703125" style="2" customWidth="1"/>
    <col min="14112" max="14112" width="25" style="2" customWidth="1"/>
    <col min="14113" max="14113" width="22.7109375" style="2" customWidth="1"/>
    <col min="14114" max="14114" width="12.5703125" style="2" customWidth="1"/>
    <col min="14115" max="14115" width="18.5703125" style="2" customWidth="1"/>
    <col min="14116" max="14116" width="15.7109375" style="2" customWidth="1"/>
    <col min="14117" max="14122" width="0" style="2" hidden="1" customWidth="1"/>
    <col min="14123" max="14125" width="11.42578125" style="2" customWidth="1"/>
    <col min="14126" max="14126" width="36.42578125" style="2" customWidth="1"/>
    <col min="14127" max="14132" width="11.42578125" style="2" customWidth="1"/>
    <col min="14133" max="14314" width="11.42578125" style="2"/>
    <col min="14315" max="14315" width="5.85546875" style="2" customWidth="1"/>
    <col min="14316" max="14316" width="20.7109375" style="2" customWidth="1"/>
    <col min="14317" max="14317" width="36.85546875" style="2" customWidth="1"/>
    <col min="14318" max="14318" width="28.7109375" style="2" customWidth="1"/>
    <col min="14319" max="14319" width="13.5703125" style="2" customWidth="1"/>
    <col min="14320" max="14326" width="0" style="2" hidden="1" customWidth="1"/>
    <col min="14327" max="14327" width="17.7109375" style="2" customWidth="1"/>
    <col min="14328" max="14329" width="15.140625" style="2" customWidth="1"/>
    <col min="14330" max="14330" width="16.42578125" style="2" customWidth="1"/>
    <col min="14331" max="14331" width="17.28515625" style="2" customWidth="1"/>
    <col min="14332" max="14332" width="19.85546875" style="2" customWidth="1"/>
    <col min="14333" max="14333" width="14.7109375" style="2" customWidth="1"/>
    <col min="14334" max="14334" width="46" style="2" customWidth="1"/>
    <col min="14335" max="14335" width="39.140625" style="2" customWidth="1"/>
    <col min="14336" max="14337" width="0" style="2" hidden="1" customWidth="1"/>
    <col min="14338" max="14338" width="15.7109375" style="2" customWidth="1"/>
    <col min="14339" max="14345" width="0" style="2" hidden="1" customWidth="1"/>
    <col min="14346" max="14346" width="16.28515625" style="2" customWidth="1"/>
    <col min="14347" max="14347" width="15.85546875" style="2" customWidth="1"/>
    <col min="14348" max="14348" width="16.7109375" style="2" customWidth="1"/>
    <col min="14349" max="14349" width="17.140625" style="2" customWidth="1"/>
    <col min="14350" max="14350" width="12.28515625" style="2" customWidth="1"/>
    <col min="14351" max="14351" width="13" style="2" customWidth="1"/>
    <col min="14352" max="14352" width="17.140625" style="2" customWidth="1"/>
    <col min="14353" max="14353" width="23.7109375" style="2" customWidth="1"/>
    <col min="14354" max="14363" width="0" style="2" hidden="1" customWidth="1"/>
    <col min="14364" max="14365" width="19.5703125" style="2" customWidth="1"/>
    <col min="14366" max="14366" width="13.5703125" style="2" customWidth="1"/>
    <col min="14367" max="14367" width="19.5703125" style="2" customWidth="1"/>
    <col min="14368" max="14368" width="25" style="2" customWidth="1"/>
    <col min="14369" max="14369" width="22.7109375" style="2" customWidth="1"/>
    <col min="14370" max="14370" width="12.5703125" style="2" customWidth="1"/>
    <col min="14371" max="14371" width="18.5703125" style="2" customWidth="1"/>
    <col min="14372" max="14372" width="15.7109375" style="2" customWidth="1"/>
    <col min="14373" max="14378" width="0" style="2" hidden="1" customWidth="1"/>
    <col min="14379" max="14381" width="11.42578125" style="2" customWidth="1"/>
    <col min="14382" max="14382" width="36.42578125" style="2" customWidth="1"/>
    <col min="14383" max="14388" width="11.42578125" style="2" customWidth="1"/>
    <col min="14389" max="14570" width="11.42578125" style="2"/>
    <col min="14571" max="14571" width="5.85546875" style="2" customWidth="1"/>
    <col min="14572" max="14572" width="20.7109375" style="2" customWidth="1"/>
    <col min="14573" max="14573" width="36.85546875" style="2" customWidth="1"/>
    <col min="14574" max="14574" width="28.7109375" style="2" customWidth="1"/>
    <col min="14575" max="14575" width="13.5703125" style="2" customWidth="1"/>
    <col min="14576" max="14582" width="0" style="2" hidden="1" customWidth="1"/>
    <col min="14583" max="14583" width="17.7109375" style="2" customWidth="1"/>
    <col min="14584" max="14585" width="15.140625" style="2" customWidth="1"/>
    <col min="14586" max="14586" width="16.42578125" style="2" customWidth="1"/>
    <col min="14587" max="14587" width="17.28515625" style="2" customWidth="1"/>
    <col min="14588" max="14588" width="19.85546875" style="2" customWidth="1"/>
    <col min="14589" max="14589" width="14.7109375" style="2" customWidth="1"/>
    <col min="14590" max="14590" width="46" style="2" customWidth="1"/>
    <col min="14591" max="14591" width="39.140625" style="2" customWidth="1"/>
    <col min="14592" max="14593" width="0" style="2" hidden="1" customWidth="1"/>
    <col min="14594" max="14594" width="15.7109375" style="2" customWidth="1"/>
    <col min="14595" max="14601" width="0" style="2" hidden="1" customWidth="1"/>
    <col min="14602" max="14602" width="16.28515625" style="2" customWidth="1"/>
    <col min="14603" max="14603" width="15.85546875" style="2" customWidth="1"/>
    <col min="14604" max="14604" width="16.7109375" style="2" customWidth="1"/>
    <col min="14605" max="14605" width="17.140625" style="2" customWidth="1"/>
    <col min="14606" max="14606" width="12.28515625" style="2" customWidth="1"/>
    <col min="14607" max="14607" width="13" style="2" customWidth="1"/>
    <col min="14608" max="14608" width="17.140625" style="2" customWidth="1"/>
    <col min="14609" max="14609" width="23.7109375" style="2" customWidth="1"/>
    <col min="14610" max="14619" width="0" style="2" hidden="1" customWidth="1"/>
    <col min="14620" max="14621" width="19.5703125" style="2" customWidth="1"/>
    <col min="14622" max="14622" width="13.5703125" style="2" customWidth="1"/>
    <col min="14623" max="14623" width="19.5703125" style="2" customWidth="1"/>
    <col min="14624" max="14624" width="25" style="2" customWidth="1"/>
    <col min="14625" max="14625" width="22.7109375" style="2" customWidth="1"/>
    <col min="14626" max="14626" width="12.5703125" style="2" customWidth="1"/>
    <col min="14627" max="14627" width="18.5703125" style="2" customWidth="1"/>
    <col min="14628" max="14628" width="15.7109375" style="2" customWidth="1"/>
    <col min="14629" max="14634" width="0" style="2" hidden="1" customWidth="1"/>
    <col min="14635" max="14637" width="11.42578125" style="2" customWidth="1"/>
    <col min="14638" max="14638" width="36.42578125" style="2" customWidth="1"/>
    <col min="14639" max="14644" width="11.42578125" style="2" customWidth="1"/>
    <col min="14645" max="14826" width="11.42578125" style="2"/>
    <col min="14827" max="14827" width="5.85546875" style="2" customWidth="1"/>
    <col min="14828" max="14828" width="20.7109375" style="2" customWidth="1"/>
    <col min="14829" max="14829" width="36.85546875" style="2" customWidth="1"/>
    <col min="14830" max="14830" width="28.7109375" style="2" customWidth="1"/>
    <col min="14831" max="14831" width="13.5703125" style="2" customWidth="1"/>
    <col min="14832" max="14838" width="0" style="2" hidden="1" customWidth="1"/>
    <col min="14839" max="14839" width="17.7109375" style="2" customWidth="1"/>
    <col min="14840" max="14841" width="15.140625" style="2" customWidth="1"/>
    <col min="14842" max="14842" width="16.42578125" style="2" customWidth="1"/>
    <col min="14843" max="14843" width="17.28515625" style="2" customWidth="1"/>
    <col min="14844" max="14844" width="19.85546875" style="2" customWidth="1"/>
    <col min="14845" max="14845" width="14.7109375" style="2" customWidth="1"/>
    <col min="14846" max="14846" width="46" style="2" customWidth="1"/>
    <col min="14847" max="14847" width="39.140625" style="2" customWidth="1"/>
    <col min="14848" max="14849" width="0" style="2" hidden="1" customWidth="1"/>
    <col min="14850" max="14850" width="15.7109375" style="2" customWidth="1"/>
    <col min="14851" max="14857" width="0" style="2" hidden="1" customWidth="1"/>
    <col min="14858" max="14858" width="16.28515625" style="2" customWidth="1"/>
    <col min="14859" max="14859" width="15.85546875" style="2" customWidth="1"/>
    <col min="14860" max="14860" width="16.7109375" style="2" customWidth="1"/>
    <col min="14861" max="14861" width="17.140625" style="2" customWidth="1"/>
    <col min="14862" max="14862" width="12.28515625" style="2" customWidth="1"/>
    <col min="14863" max="14863" width="13" style="2" customWidth="1"/>
    <col min="14864" max="14864" width="17.140625" style="2" customWidth="1"/>
    <col min="14865" max="14865" width="23.7109375" style="2" customWidth="1"/>
    <col min="14866" max="14875" width="0" style="2" hidden="1" customWidth="1"/>
    <col min="14876" max="14877" width="19.5703125" style="2" customWidth="1"/>
    <col min="14878" max="14878" width="13.5703125" style="2" customWidth="1"/>
    <col min="14879" max="14879" width="19.5703125" style="2" customWidth="1"/>
    <col min="14880" max="14880" width="25" style="2" customWidth="1"/>
    <col min="14881" max="14881" width="22.7109375" style="2" customWidth="1"/>
    <col min="14882" max="14882" width="12.5703125" style="2" customWidth="1"/>
    <col min="14883" max="14883" width="18.5703125" style="2" customWidth="1"/>
    <col min="14884" max="14884" width="15.7109375" style="2" customWidth="1"/>
    <col min="14885" max="14890" width="0" style="2" hidden="1" customWidth="1"/>
    <col min="14891" max="14893" width="11.42578125" style="2" customWidth="1"/>
    <col min="14894" max="14894" width="36.42578125" style="2" customWidth="1"/>
    <col min="14895" max="14900" width="11.42578125" style="2" customWidth="1"/>
    <col min="14901" max="15082" width="11.42578125" style="2"/>
    <col min="15083" max="15083" width="5.85546875" style="2" customWidth="1"/>
    <col min="15084" max="15084" width="20.7109375" style="2" customWidth="1"/>
    <col min="15085" max="15085" width="36.85546875" style="2" customWidth="1"/>
    <col min="15086" max="15086" width="28.7109375" style="2" customWidth="1"/>
    <col min="15087" max="15087" width="13.5703125" style="2" customWidth="1"/>
    <col min="15088" max="15094" width="0" style="2" hidden="1" customWidth="1"/>
    <col min="15095" max="15095" width="17.7109375" style="2" customWidth="1"/>
    <col min="15096" max="15097" width="15.140625" style="2" customWidth="1"/>
    <col min="15098" max="15098" width="16.42578125" style="2" customWidth="1"/>
    <col min="15099" max="15099" width="17.28515625" style="2" customWidth="1"/>
    <col min="15100" max="15100" width="19.85546875" style="2" customWidth="1"/>
    <col min="15101" max="15101" width="14.7109375" style="2" customWidth="1"/>
    <col min="15102" max="15102" width="46" style="2" customWidth="1"/>
    <col min="15103" max="15103" width="39.140625" style="2" customWidth="1"/>
    <col min="15104" max="15105" width="0" style="2" hidden="1" customWidth="1"/>
    <col min="15106" max="15106" width="15.7109375" style="2" customWidth="1"/>
    <col min="15107" max="15113" width="0" style="2" hidden="1" customWidth="1"/>
    <col min="15114" max="15114" width="16.28515625" style="2" customWidth="1"/>
    <col min="15115" max="15115" width="15.85546875" style="2" customWidth="1"/>
    <col min="15116" max="15116" width="16.7109375" style="2" customWidth="1"/>
    <col min="15117" max="15117" width="17.140625" style="2" customWidth="1"/>
    <col min="15118" max="15118" width="12.28515625" style="2" customWidth="1"/>
    <col min="15119" max="15119" width="13" style="2" customWidth="1"/>
    <col min="15120" max="15120" width="17.140625" style="2" customWidth="1"/>
    <col min="15121" max="15121" width="23.7109375" style="2" customWidth="1"/>
    <col min="15122" max="15131" width="0" style="2" hidden="1" customWidth="1"/>
    <col min="15132" max="15133" width="19.5703125" style="2" customWidth="1"/>
    <col min="15134" max="15134" width="13.5703125" style="2" customWidth="1"/>
    <col min="15135" max="15135" width="19.5703125" style="2" customWidth="1"/>
    <col min="15136" max="15136" width="25" style="2" customWidth="1"/>
    <col min="15137" max="15137" width="22.7109375" style="2" customWidth="1"/>
    <col min="15138" max="15138" width="12.5703125" style="2" customWidth="1"/>
    <col min="15139" max="15139" width="18.5703125" style="2" customWidth="1"/>
    <col min="15140" max="15140" width="15.7109375" style="2" customWidth="1"/>
    <col min="15141" max="15146" width="0" style="2" hidden="1" customWidth="1"/>
    <col min="15147" max="15149" width="11.42578125" style="2" customWidth="1"/>
    <col min="15150" max="15150" width="36.42578125" style="2" customWidth="1"/>
    <col min="15151" max="15156" width="11.42578125" style="2" customWidth="1"/>
    <col min="15157" max="15338" width="11.42578125" style="2"/>
    <col min="15339" max="15339" width="5.85546875" style="2" customWidth="1"/>
    <col min="15340" max="15340" width="20.7109375" style="2" customWidth="1"/>
    <col min="15341" max="15341" width="36.85546875" style="2" customWidth="1"/>
    <col min="15342" max="15342" width="28.7109375" style="2" customWidth="1"/>
    <col min="15343" max="15343" width="13.5703125" style="2" customWidth="1"/>
    <col min="15344" max="15350" width="0" style="2" hidden="1" customWidth="1"/>
    <col min="15351" max="15351" width="17.7109375" style="2" customWidth="1"/>
    <col min="15352" max="15353" width="15.140625" style="2" customWidth="1"/>
    <col min="15354" max="15354" width="16.42578125" style="2" customWidth="1"/>
    <col min="15355" max="15355" width="17.28515625" style="2" customWidth="1"/>
    <col min="15356" max="15356" width="19.85546875" style="2" customWidth="1"/>
    <col min="15357" max="15357" width="14.7109375" style="2" customWidth="1"/>
    <col min="15358" max="15358" width="46" style="2" customWidth="1"/>
    <col min="15359" max="15359" width="39.140625" style="2" customWidth="1"/>
    <col min="15360" max="15361" width="0" style="2" hidden="1" customWidth="1"/>
    <col min="15362" max="15362" width="15.7109375" style="2" customWidth="1"/>
    <col min="15363" max="15369" width="0" style="2" hidden="1" customWidth="1"/>
    <col min="15370" max="15370" width="16.28515625" style="2" customWidth="1"/>
    <col min="15371" max="15371" width="15.85546875" style="2" customWidth="1"/>
    <col min="15372" max="15372" width="16.7109375" style="2" customWidth="1"/>
    <col min="15373" max="15373" width="17.140625" style="2" customWidth="1"/>
    <col min="15374" max="15374" width="12.28515625" style="2" customWidth="1"/>
    <col min="15375" max="15375" width="13" style="2" customWidth="1"/>
    <col min="15376" max="15376" width="17.140625" style="2" customWidth="1"/>
    <col min="15377" max="15377" width="23.7109375" style="2" customWidth="1"/>
    <col min="15378" max="15387" width="0" style="2" hidden="1" customWidth="1"/>
    <col min="15388" max="15389" width="19.5703125" style="2" customWidth="1"/>
    <col min="15390" max="15390" width="13.5703125" style="2" customWidth="1"/>
    <col min="15391" max="15391" width="19.5703125" style="2" customWidth="1"/>
    <col min="15392" max="15392" width="25" style="2" customWidth="1"/>
    <col min="15393" max="15393" width="22.7109375" style="2" customWidth="1"/>
    <col min="15394" max="15394" width="12.5703125" style="2" customWidth="1"/>
    <col min="15395" max="15395" width="18.5703125" style="2" customWidth="1"/>
    <col min="15396" max="15396" width="15.7109375" style="2" customWidth="1"/>
    <col min="15397" max="15402" width="0" style="2" hidden="1" customWidth="1"/>
    <col min="15403" max="15405" width="11.42578125" style="2" customWidth="1"/>
    <col min="15406" max="15406" width="36.42578125" style="2" customWidth="1"/>
    <col min="15407" max="15412" width="11.42578125" style="2" customWidth="1"/>
    <col min="15413" max="15594" width="11.42578125" style="2"/>
    <col min="15595" max="15595" width="5.85546875" style="2" customWidth="1"/>
    <col min="15596" max="15596" width="20.7109375" style="2" customWidth="1"/>
    <col min="15597" max="15597" width="36.85546875" style="2" customWidth="1"/>
    <col min="15598" max="15598" width="28.7109375" style="2" customWidth="1"/>
    <col min="15599" max="15599" width="13.5703125" style="2" customWidth="1"/>
    <col min="15600" max="15606" width="0" style="2" hidden="1" customWidth="1"/>
    <col min="15607" max="15607" width="17.7109375" style="2" customWidth="1"/>
    <col min="15608" max="15609" width="15.140625" style="2" customWidth="1"/>
    <col min="15610" max="15610" width="16.42578125" style="2" customWidth="1"/>
    <col min="15611" max="15611" width="17.28515625" style="2" customWidth="1"/>
    <col min="15612" max="15612" width="19.85546875" style="2" customWidth="1"/>
    <col min="15613" max="15613" width="14.7109375" style="2" customWidth="1"/>
    <col min="15614" max="15614" width="46" style="2" customWidth="1"/>
    <col min="15615" max="15615" width="39.140625" style="2" customWidth="1"/>
    <col min="15616" max="15617" width="0" style="2" hidden="1" customWidth="1"/>
    <col min="15618" max="15618" width="15.7109375" style="2" customWidth="1"/>
    <col min="15619" max="15625" width="0" style="2" hidden="1" customWidth="1"/>
    <col min="15626" max="15626" width="16.28515625" style="2" customWidth="1"/>
    <col min="15627" max="15627" width="15.85546875" style="2" customWidth="1"/>
    <col min="15628" max="15628" width="16.7109375" style="2" customWidth="1"/>
    <col min="15629" max="15629" width="17.140625" style="2" customWidth="1"/>
    <col min="15630" max="15630" width="12.28515625" style="2" customWidth="1"/>
    <col min="15631" max="15631" width="13" style="2" customWidth="1"/>
    <col min="15632" max="15632" width="17.140625" style="2" customWidth="1"/>
    <col min="15633" max="15633" width="23.7109375" style="2" customWidth="1"/>
    <col min="15634" max="15643" width="0" style="2" hidden="1" customWidth="1"/>
    <col min="15644" max="15645" width="19.5703125" style="2" customWidth="1"/>
    <col min="15646" max="15646" width="13.5703125" style="2" customWidth="1"/>
    <col min="15647" max="15647" width="19.5703125" style="2" customWidth="1"/>
    <col min="15648" max="15648" width="25" style="2" customWidth="1"/>
    <col min="15649" max="15649" width="22.7109375" style="2" customWidth="1"/>
    <col min="15650" max="15650" width="12.5703125" style="2" customWidth="1"/>
    <col min="15651" max="15651" width="18.5703125" style="2" customWidth="1"/>
    <col min="15652" max="15652" width="15.7109375" style="2" customWidth="1"/>
    <col min="15653" max="15658" width="0" style="2" hidden="1" customWidth="1"/>
    <col min="15659" max="15661" width="11.42578125" style="2" customWidth="1"/>
    <col min="15662" max="15662" width="36.42578125" style="2" customWidth="1"/>
    <col min="15663" max="15668" width="11.42578125" style="2" customWidth="1"/>
    <col min="15669" max="15850" width="11.42578125" style="2"/>
    <col min="15851" max="15851" width="5.85546875" style="2" customWidth="1"/>
    <col min="15852" max="15852" width="20.7109375" style="2" customWidth="1"/>
    <col min="15853" max="15853" width="36.85546875" style="2" customWidth="1"/>
    <col min="15854" max="15854" width="28.7109375" style="2" customWidth="1"/>
    <col min="15855" max="15855" width="13.5703125" style="2" customWidth="1"/>
    <col min="15856" max="15862" width="0" style="2" hidden="1" customWidth="1"/>
    <col min="15863" max="15863" width="17.7109375" style="2" customWidth="1"/>
    <col min="15864" max="15865" width="15.140625" style="2" customWidth="1"/>
    <col min="15866" max="15866" width="16.42578125" style="2" customWidth="1"/>
    <col min="15867" max="15867" width="17.28515625" style="2" customWidth="1"/>
    <col min="15868" max="15868" width="19.85546875" style="2" customWidth="1"/>
    <col min="15869" max="15869" width="14.7109375" style="2" customWidth="1"/>
    <col min="15870" max="15870" width="46" style="2" customWidth="1"/>
    <col min="15871" max="15871" width="39.140625" style="2" customWidth="1"/>
    <col min="15872" max="15873" width="0" style="2" hidden="1" customWidth="1"/>
    <col min="15874" max="15874" width="15.7109375" style="2" customWidth="1"/>
    <col min="15875" max="15881" width="0" style="2" hidden="1" customWidth="1"/>
    <col min="15882" max="15882" width="16.28515625" style="2" customWidth="1"/>
    <col min="15883" max="15883" width="15.85546875" style="2" customWidth="1"/>
    <col min="15884" max="15884" width="16.7109375" style="2" customWidth="1"/>
    <col min="15885" max="15885" width="17.140625" style="2" customWidth="1"/>
    <col min="15886" max="15886" width="12.28515625" style="2" customWidth="1"/>
    <col min="15887" max="15887" width="13" style="2" customWidth="1"/>
    <col min="15888" max="15888" width="17.140625" style="2" customWidth="1"/>
    <col min="15889" max="15889" width="23.7109375" style="2" customWidth="1"/>
    <col min="15890" max="15899" width="0" style="2" hidden="1" customWidth="1"/>
    <col min="15900" max="15901" width="19.5703125" style="2" customWidth="1"/>
    <col min="15902" max="15902" width="13.5703125" style="2" customWidth="1"/>
    <col min="15903" max="15903" width="19.5703125" style="2" customWidth="1"/>
    <col min="15904" max="15904" width="25" style="2" customWidth="1"/>
    <col min="15905" max="15905" width="22.7109375" style="2" customWidth="1"/>
    <col min="15906" max="15906" width="12.5703125" style="2" customWidth="1"/>
    <col min="15907" max="15907" width="18.5703125" style="2" customWidth="1"/>
    <col min="15908" max="15908" width="15.7109375" style="2" customWidth="1"/>
    <col min="15909" max="15914" width="0" style="2" hidden="1" customWidth="1"/>
    <col min="15915" max="15917" width="11.42578125" style="2" customWidth="1"/>
    <col min="15918" max="15918" width="36.42578125" style="2" customWidth="1"/>
    <col min="15919" max="15924" width="11.42578125" style="2" customWidth="1"/>
    <col min="15925" max="16106" width="11.42578125" style="2"/>
    <col min="16107" max="16107" width="5.85546875" style="2" customWidth="1"/>
    <col min="16108" max="16108" width="20.7109375" style="2" customWidth="1"/>
    <col min="16109" max="16109" width="36.85546875" style="2" customWidth="1"/>
    <col min="16110" max="16110" width="28.7109375" style="2" customWidth="1"/>
    <col min="16111" max="16111" width="13.5703125" style="2" customWidth="1"/>
    <col min="16112" max="16118" width="0" style="2" hidden="1" customWidth="1"/>
    <col min="16119" max="16119" width="17.7109375" style="2" customWidth="1"/>
    <col min="16120" max="16121" width="15.140625" style="2" customWidth="1"/>
    <col min="16122" max="16122" width="16.42578125" style="2" customWidth="1"/>
    <col min="16123" max="16123" width="17.28515625" style="2" customWidth="1"/>
    <col min="16124" max="16124" width="19.85546875" style="2" customWidth="1"/>
    <col min="16125" max="16125" width="14.7109375" style="2" customWidth="1"/>
    <col min="16126" max="16126" width="46" style="2" customWidth="1"/>
    <col min="16127" max="16127" width="39.140625" style="2" customWidth="1"/>
    <col min="16128" max="16129" width="0" style="2" hidden="1" customWidth="1"/>
    <col min="16130" max="16130" width="15.7109375" style="2" customWidth="1"/>
    <col min="16131" max="16137" width="0" style="2" hidden="1" customWidth="1"/>
    <col min="16138" max="16138" width="16.28515625" style="2" customWidth="1"/>
    <col min="16139" max="16139" width="15.85546875" style="2" customWidth="1"/>
    <col min="16140" max="16140" width="16.7109375" style="2" customWidth="1"/>
    <col min="16141" max="16141" width="17.140625" style="2" customWidth="1"/>
    <col min="16142" max="16142" width="12.28515625" style="2" customWidth="1"/>
    <col min="16143" max="16143" width="13" style="2" customWidth="1"/>
    <col min="16144" max="16144" width="17.140625" style="2" customWidth="1"/>
    <col min="16145" max="16145" width="23.7109375" style="2" customWidth="1"/>
    <col min="16146" max="16155" width="0" style="2" hidden="1" customWidth="1"/>
    <col min="16156" max="16157" width="19.5703125" style="2" customWidth="1"/>
    <col min="16158" max="16158" width="13.5703125" style="2" customWidth="1"/>
    <col min="16159" max="16159" width="19.5703125" style="2" customWidth="1"/>
    <col min="16160" max="16160" width="25" style="2" customWidth="1"/>
    <col min="16161" max="16161" width="22.7109375" style="2" customWidth="1"/>
    <col min="16162" max="16162" width="12.5703125" style="2" customWidth="1"/>
    <col min="16163" max="16163" width="18.5703125" style="2" customWidth="1"/>
    <col min="16164" max="16164" width="15.7109375" style="2" customWidth="1"/>
    <col min="16165" max="16170" width="0" style="2" hidden="1" customWidth="1"/>
    <col min="16171" max="16173" width="11.42578125" style="2" customWidth="1"/>
    <col min="16174" max="16174" width="36.42578125" style="2" customWidth="1"/>
    <col min="16175" max="16180" width="11.42578125" style="2" customWidth="1"/>
    <col min="16181" max="16384" width="11.42578125" style="2"/>
  </cols>
  <sheetData>
    <row r="1" spans="1:92" ht="15" customHeight="1" x14ac:dyDescent="0.25">
      <c r="F1" s="4"/>
      <c r="G1" s="4"/>
      <c r="H1" s="4"/>
      <c r="I1" s="4"/>
      <c r="J1" s="4"/>
      <c r="K1" s="4"/>
      <c r="L1" s="4"/>
      <c r="M1" s="4"/>
      <c r="N1" s="4"/>
      <c r="O1" s="4"/>
      <c r="P1" s="4"/>
      <c r="Q1" s="4"/>
      <c r="R1" s="4"/>
      <c r="S1" s="4"/>
    </row>
    <row r="2" spans="1:92" ht="18.75" x14ac:dyDescent="0.25">
      <c r="B2" s="124" t="s">
        <v>25</v>
      </c>
      <c r="C2" s="124"/>
      <c r="D2" s="124"/>
      <c r="E2" s="43"/>
      <c r="F2" s="4"/>
      <c r="G2" s="4"/>
      <c r="H2" s="4"/>
      <c r="I2" s="4"/>
      <c r="J2" s="4"/>
      <c r="K2" s="4"/>
      <c r="L2" s="4"/>
      <c r="M2" s="4"/>
      <c r="N2" s="4"/>
      <c r="O2" s="4"/>
      <c r="P2" s="4"/>
      <c r="Q2" s="4"/>
      <c r="R2" s="4"/>
      <c r="S2" s="4"/>
      <c r="T2" s="6"/>
      <c r="U2" s="6"/>
      <c r="V2" s="6"/>
      <c r="W2" s="6"/>
      <c r="X2" s="7"/>
      <c r="Y2" s="6"/>
      <c r="Z2" s="6"/>
      <c r="AA2" s="6"/>
      <c r="AB2" s="6"/>
      <c r="AC2" s="6"/>
      <c r="AD2" s="6"/>
      <c r="AE2" s="6"/>
      <c r="AF2" s="6"/>
      <c r="AG2" s="6"/>
      <c r="AH2" s="6"/>
      <c r="AI2" s="6"/>
      <c r="AJ2" s="6"/>
      <c r="AK2" s="6"/>
      <c r="AL2" s="6"/>
      <c r="AM2" s="6"/>
      <c r="AN2" s="6"/>
      <c r="AO2" s="6"/>
    </row>
    <row r="3" spans="1:92" ht="19.5" customHeight="1" x14ac:dyDescent="0.25">
      <c r="B3" s="124" t="s">
        <v>48</v>
      </c>
      <c r="C3" s="124"/>
      <c r="D3" s="124"/>
      <c r="E3" s="43"/>
      <c r="F3" s="4"/>
      <c r="G3" s="4"/>
      <c r="H3" s="4"/>
      <c r="I3" s="4"/>
      <c r="J3" s="4"/>
      <c r="K3" s="4"/>
      <c r="L3" s="4"/>
      <c r="M3" s="4"/>
      <c r="N3" s="4"/>
      <c r="O3" s="4"/>
      <c r="P3" s="4"/>
      <c r="Q3" s="4"/>
      <c r="R3" s="4"/>
      <c r="S3" s="4"/>
      <c r="T3" s="6"/>
      <c r="U3" s="6"/>
      <c r="V3" s="6"/>
      <c r="W3" s="6"/>
      <c r="X3" s="7"/>
      <c r="Y3" s="6"/>
      <c r="Z3" s="6"/>
      <c r="AA3" s="6"/>
      <c r="AB3" s="6"/>
      <c r="AC3" s="6"/>
      <c r="AD3" s="6"/>
      <c r="AE3" s="6"/>
      <c r="AF3" s="6"/>
      <c r="AG3" s="6"/>
      <c r="AH3" s="6"/>
      <c r="AI3" s="6"/>
      <c r="AJ3" s="6"/>
      <c r="AK3" s="6"/>
      <c r="AL3" s="6"/>
      <c r="AM3" s="6"/>
      <c r="AN3" s="6"/>
      <c r="AO3" s="6"/>
    </row>
    <row r="4" spans="1:92" ht="18.75" x14ac:dyDescent="0.25">
      <c r="B4" s="124" t="s">
        <v>19</v>
      </c>
      <c r="C4" s="124"/>
      <c r="D4" s="124"/>
      <c r="E4" s="43"/>
      <c r="F4" s="4"/>
      <c r="G4" s="4"/>
      <c r="H4" s="4"/>
      <c r="I4" s="4"/>
      <c r="J4" s="4"/>
      <c r="K4" s="4"/>
      <c r="L4" s="4"/>
      <c r="M4" s="4"/>
      <c r="N4" s="4"/>
      <c r="O4" s="4"/>
      <c r="P4" s="4"/>
      <c r="Q4" s="4"/>
      <c r="R4" s="4"/>
      <c r="S4" s="4"/>
      <c r="T4" s="6"/>
      <c r="U4" s="6"/>
      <c r="V4" s="6"/>
      <c r="W4" s="6"/>
      <c r="X4" s="7"/>
      <c r="Y4" s="6"/>
      <c r="Z4" s="6"/>
      <c r="AA4" s="6"/>
      <c r="AB4" s="6"/>
      <c r="AC4" s="6"/>
      <c r="AD4" s="6"/>
      <c r="AE4" s="6"/>
      <c r="AF4" s="6"/>
      <c r="AG4" s="6"/>
      <c r="AH4" s="6"/>
      <c r="AI4" s="6"/>
      <c r="AJ4" s="6"/>
      <c r="AK4" s="6"/>
      <c r="AL4" s="6"/>
      <c r="AM4" s="6"/>
      <c r="AN4" s="6"/>
      <c r="AO4" s="6"/>
    </row>
    <row r="5" spans="1:92" ht="18.75" x14ac:dyDescent="0.25">
      <c r="B5" s="26"/>
      <c r="C5" s="26"/>
      <c r="D5" s="26"/>
      <c r="E5" s="43"/>
      <c r="F5" s="4"/>
      <c r="G5" s="4"/>
      <c r="H5" s="4"/>
      <c r="I5" s="4"/>
      <c r="J5" s="4"/>
      <c r="K5" s="4"/>
      <c r="L5" s="4"/>
      <c r="M5" s="4"/>
      <c r="N5" s="4"/>
      <c r="O5" s="4"/>
      <c r="P5" s="4"/>
      <c r="Q5" s="4"/>
      <c r="R5" s="4"/>
      <c r="S5" s="4"/>
      <c r="T5" s="6"/>
      <c r="U5" s="6"/>
      <c r="V5" s="6"/>
      <c r="W5" s="6"/>
      <c r="X5" s="7"/>
      <c r="Y5" s="6"/>
      <c r="Z5" s="6"/>
      <c r="AA5" s="6"/>
      <c r="AB5" s="6"/>
      <c r="AC5" s="6"/>
      <c r="AD5" s="6"/>
      <c r="AE5" s="6"/>
      <c r="AF5" s="6"/>
      <c r="AG5" s="6"/>
      <c r="AH5" s="6"/>
      <c r="AI5" s="6"/>
      <c r="AJ5" s="6"/>
      <c r="AK5" s="6"/>
      <c r="AL5" s="6"/>
      <c r="AM5" s="6"/>
      <c r="AN5" s="6"/>
      <c r="AO5" s="6"/>
    </row>
    <row r="6" spans="1:92" ht="18.75" customHeight="1" thickBot="1" x14ac:dyDescent="0.35">
      <c r="D6" s="8"/>
      <c r="E6" s="8"/>
      <c r="F6" s="4"/>
      <c r="G6" s="4"/>
      <c r="H6" s="4"/>
      <c r="I6" s="4"/>
      <c r="J6" s="4"/>
      <c r="K6" s="4"/>
      <c r="L6" s="4"/>
      <c r="M6" s="4"/>
      <c r="N6" s="4"/>
      <c r="O6" s="4"/>
      <c r="P6" s="4"/>
      <c r="Q6" s="4"/>
      <c r="R6" s="4"/>
      <c r="S6" s="4"/>
    </row>
    <row r="7" spans="1:92" s="19" customFormat="1" ht="43.5" thickBot="1" x14ac:dyDescent="0.3">
      <c r="A7" s="17"/>
      <c r="B7" s="13" t="s">
        <v>13</v>
      </c>
      <c r="C7" s="14" t="s">
        <v>0</v>
      </c>
      <c r="D7" s="14" t="s">
        <v>14</v>
      </c>
      <c r="E7" s="14" t="s">
        <v>189</v>
      </c>
      <c r="F7" s="14" t="s">
        <v>49</v>
      </c>
      <c r="G7" s="14" t="s">
        <v>50</v>
      </c>
      <c r="H7" s="14" t="s">
        <v>51</v>
      </c>
      <c r="I7" s="14" t="s">
        <v>52</v>
      </c>
      <c r="J7" s="14" t="s">
        <v>53</v>
      </c>
      <c r="K7" s="14" t="s">
        <v>75</v>
      </c>
      <c r="L7" s="14" t="s">
        <v>56</v>
      </c>
      <c r="M7" s="15" t="s">
        <v>15</v>
      </c>
      <c r="N7" s="15" t="s">
        <v>16</v>
      </c>
      <c r="O7" s="15" t="s">
        <v>17</v>
      </c>
      <c r="P7" s="15" t="s">
        <v>18</v>
      </c>
      <c r="Q7" s="16" t="s">
        <v>9</v>
      </c>
      <c r="R7" s="16" t="s">
        <v>10</v>
      </c>
      <c r="S7" s="16" t="s">
        <v>11</v>
      </c>
      <c r="T7" s="16" t="s">
        <v>12</v>
      </c>
      <c r="U7" s="16" t="s">
        <v>54</v>
      </c>
      <c r="V7" s="16" t="s">
        <v>55</v>
      </c>
      <c r="W7" s="16" t="s">
        <v>75</v>
      </c>
      <c r="X7" s="16" t="s">
        <v>56</v>
      </c>
      <c r="Y7" s="16" t="s">
        <v>412</v>
      </c>
      <c r="Z7" s="16" t="s">
        <v>58</v>
      </c>
      <c r="AA7" s="16" t="s">
        <v>59</v>
      </c>
      <c r="AB7" s="16" t="s">
        <v>60</v>
      </c>
      <c r="AC7" s="16" t="s">
        <v>61</v>
      </c>
      <c r="AD7" s="16" t="s">
        <v>62</v>
      </c>
      <c r="AE7" s="16" t="s">
        <v>63</v>
      </c>
      <c r="AF7" s="16" t="s">
        <v>64</v>
      </c>
      <c r="AG7" s="16" t="s">
        <v>65</v>
      </c>
      <c r="AH7" s="16" t="s">
        <v>66</v>
      </c>
      <c r="AI7" s="16" t="s">
        <v>67</v>
      </c>
      <c r="AJ7" s="16" t="s">
        <v>68</v>
      </c>
      <c r="AK7" s="16" t="s">
        <v>69</v>
      </c>
      <c r="AL7" s="16" t="s">
        <v>70</v>
      </c>
      <c r="AM7" s="16" t="s">
        <v>76</v>
      </c>
      <c r="AN7" s="16" t="s">
        <v>71</v>
      </c>
      <c r="AO7" s="16" t="s">
        <v>72</v>
      </c>
      <c r="AP7" s="16" t="s">
        <v>417</v>
      </c>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row>
    <row r="8" spans="1:92" s="21" customFormat="1" ht="86.25" customHeight="1" thickBot="1" x14ac:dyDescent="0.3">
      <c r="A8" s="20"/>
      <c r="B8" s="78" t="s">
        <v>194</v>
      </c>
      <c r="C8" s="76" t="s">
        <v>195</v>
      </c>
      <c r="D8" s="78" t="s">
        <v>196</v>
      </c>
      <c r="E8" s="78" t="s">
        <v>197</v>
      </c>
      <c r="F8" s="78">
        <v>2</v>
      </c>
      <c r="G8" s="77">
        <v>0</v>
      </c>
      <c r="H8" s="77">
        <v>1</v>
      </c>
      <c r="I8" s="77">
        <v>1</v>
      </c>
      <c r="J8" s="77">
        <v>0</v>
      </c>
      <c r="K8" s="28">
        <v>1</v>
      </c>
      <c r="L8" s="107">
        <f>IF(F8=0,"0",IFERROR(K8/F8,0))</f>
        <v>0.5</v>
      </c>
      <c r="M8" s="125" t="s">
        <v>47</v>
      </c>
      <c r="N8" s="127">
        <v>12</v>
      </c>
      <c r="O8" s="129" t="s">
        <v>79</v>
      </c>
      <c r="P8" s="125" t="s">
        <v>80</v>
      </c>
      <c r="Q8" s="74">
        <v>1202021</v>
      </c>
      <c r="R8" s="79" t="s">
        <v>418</v>
      </c>
      <c r="S8" s="33">
        <v>120202100</v>
      </c>
      <c r="T8" s="31" t="s">
        <v>38</v>
      </c>
      <c r="U8" s="36">
        <v>8</v>
      </c>
      <c r="V8" s="30">
        <v>2</v>
      </c>
      <c r="W8" s="30">
        <v>1</v>
      </c>
      <c r="X8" s="107">
        <f t="shared" ref="X8:X15" si="0">IF(V8=0,"0",IFERROR(W8/V8,0))</f>
        <v>0.5</v>
      </c>
      <c r="Y8" s="153" t="s">
        <v>415</v>
      </c>
      <c r="Z8" s="83">
        <v>1000000</v>
      </c>
      <c r="AA8" s="83"/>
      <c r="AB8" s="83"/>
      <c r="AC8" s="83"/>
      <c r="AD8" s="83"/>
      <c r="AE8" s="83"/>
      <c r="AF8" s="83"/>
      <c r="AG8" s="83">
        <f>+SUM(Z8:AF8)</f>
        <v>1000000</v>
      </c>
      <c r="AH8" s="157"/>
      <c r="AI8" s="157"/>
      <c r="AJ8" s="157"/>
      <c r="AK8" s="157"/>
      <c r="AL8" s="157"/>
      <c r="AM8" s="157"/>
      <c r="AN8" s="157"/>
      <c r="AO8" s="157">
        <f>+SUM(AH8:AN8)</f>
        <v>0</v>
      </c>
      <c r="AP8" s="24" t="s">
        <v>456</v>
      </c>
    </row>
    <row r="9" spans="1:92" s="21" customFormat="1" ht="57.75" customHeight="1" thickBot="1" x14ac:dyDescent="0.3">
      <c r="A9" s="20"/>
      <c r="B9" s="78" t="s">
        <v>450</v>
      </c>
      <c r="C9" s="76" t="s">
        <v>451</v>
      </c>
      <c r="D9" s="78" t="s">
        <v>453</v>
      </c>
      <c r="E9" s="88" t="s">
        <v>452</v>
      </c>
      <c r="F9" s="78">
        <v>6</v>
      </c>
      <c r="G9" s="77">
        <v>1</v>
      </c>
      <c r="H9" s="77">
        <v>2</v>
      </c>
      <c r="I9" s="77">
        <v>2</v>
      </c>
      <c r="J9" s="77">
        <v>1</v>
      </c>
      <c r="K9" s="69">
        <v>2</v>
      </c>
      <c r="L9" s="107">
        <f>IF(F9=0,"0",IFERROR(K9/F9,0))</f>
        <v>0.33333333333333331</v>
      </c>
      <c r="M9" s="126"/>
      <c r="N9" s="128"/>
      <c r="O9" s="130"/>
      <c r="P9" s="126"/>
      <c r="Q9" s="112">
        <v>1203001</v>
      </c>
      <c r="R9" s="114" t="s">
        <v>419</v>
      </c>
      <c r="S9" s="74">
        <v>120300100</v>
      </c>
      <c r="T9" s="79" t="s">
        <v>421</v>
      </c>
      <c r="U9" s="74">
        <v>24</v>
      </c>
      <c r="V9" s="53">
        <v>6</v>
      </c>
      <c r="W9" s="53">
        <v>2</v>
      </c>
      <c r="X9" s="107">
        <f t="shared" si="0"/>
        <v>0.33333333333333331</v>
      </c>
      <c r="Y9" s="153" t="s">
        <v>415</v>
      </c>
      <c r="Z9" s="83"/>
      <c r="AA9" s="83"/>
      <c r="AB9" s="83"/>
      <c r="AC9" s="83"/>
      <c r="AD9" s="83"/>
      <c r="AE9" s="83"/>
      <c r="AF9" s="83"/>
      <c r="AG9" s="83"/>
      <c r="AH9" s="157"/>
      <c r="AI9" s="157"/>
      <c r="AJ9" s="157"/>
      <c r="AK9" s="157"/>
      <c r="AL9" s="157"/>
      <c r="AM9" s="157"/>
      <c r="AN9" s="157"/>
      <c r="AO9" s="157">
        <f t="shared" ref="AO9:AO51" si="1">+SUM(AH9:AN9)</f>
        <v>0</v>
      </c>
      <c r="AP9" s="125" t="s">
        <v>457</v>
      </c>
    </row>
    <row r="10" spans="1:92" s="21" customFormat="1" ht="48" customHeight="1" thickBot="1" x14ac:dyDescent="0.3">
      <c r="A10" s="20"/>
      <c r="B10" s="129" t="s">
        <v>450</v>
      </c>
      <c r="C10" s="125" t="s">
        <v>454</v>
      </c>
      <c r="D10" s="129" t="s">
        <v>193</v>
      </c>
      <c r="E10" s="129" t="s">
        <v>197</v>
      </c>
      <c r="F10" s="151">
        <v>1</v>
      </c>
      <c r="G10" s="151">
        <v>0.25</v>
      </c>
      <c r="H10" s="151">
        <v>0.25</v>
      </c>
      <c r="I10" s="151">
        <v>0.25</v>
      </c>
      <c r="J10" s="151">
        <v>0.25</v>
      </c>
      <c r="K10" s="151">
        <v>1</v>
      </c>
      <c r="L10" s="109">
        <f t="shared" ref="L10:L51" si="2">IF(F10=0,"0",IFERROR(K10/F10,0))</f>
        <v>1</v>
      </c>
      <c r="M10" s="126"/>
      <c r="N10" s="128"/>
      <c r="O10" s="130"/>
      <c r="P10" s="126"/>
      <c r="Q10" s="113"/>
      <c r="R10" s="115"/>
      <c r="S10" s="74">
        <v>120300101</v>
      </c>
      <c r="T10" s="79" t="s">
        <v>422</v>
      </c>
      <c r="U10" s="74">
        <v>8</v>
      </c>
      <c r="V10" s="53">
        <v>2</v>
      </c>
      <c r="W10" s="53">
        <v>2</v>
      </c>
      <c r="X10" s="107">
        <f t="shared" si="0"/>
        <v>1</v>
      </c>
      <c r="Y10" s="153" t="s">
        <v>415</v>
      </c>
      <c r="Z10" s="83"/>
      <c r="AA10" s="83"/>
      <c r="AB10" s="83"/>
      <c r="AC10" s="83"/>
      <c r="AD10" s="83"/>
      <c r="AE10" s="83"/>
      <c r="AF10" s="83"/>
      <c r="AG10" s="83"/>
      <c r="AH10" s="157"/>
      <c r="AI10" s="157"/>
      <c r="AJ10" s="157"/>
      <c r="AK10" s="157"/>
      <c r="AL10" s="157"/>
      <c r="AM10" s="157"/>
      <c r="AN10" s="157"/>
      <c r="AO10" s="157">
        <f t="shared" si="1"/>
        <v>0</v>
      </c>
      <c r="AP10" s="131"/>
    </row>
    <row r="11" spans="1:92" s="21" customFormat="1" ht="115.5" customHeight="1" thickBot="1" x14ac:dyDescent="0.3">
      <c r="A11" s="20"/>
      <c r="B11" s="132"/>
      <c r="C11" s="131"/>
      <c r="D11" s="132"/>
      <c r="E11" s="132"/>
      <c r="F11" s="152"/>
      <c r="G11" s="152"/>
      <c r="H11" s="152"/>
      <c r="I11" s="152"/>
      <c r="J11" s="152"/>
      <c r="K11" s="152"/>
      <c r="L11" s="111"/>
      <c r="M11" s="126"/>
      <c r="N11" s="128"/>
      <c r="O11" s="130"/>
      <c r="P11" s="126"/>
      <c r="Q11" s="74">
        <v>1203009</v>
      </c>
      <c r="R11" s="79" t="s">
        <v>420</v>
      </c>
      <c r="S11" s="108">
        <v>120300902</v>
      </c>
      <c r="T11" s="79" t="s">
        <v>423</v>
      </c>
      <c r="U11" s="74">
        <v>600</v>
      </c>
      <c r="V11" s="53">
        <v>150</v>
      </c>
      <c r="W11" s="53">
        <v>150</v>
      </c>
      <c r="X11" s="107">
        <f t="shared" si="0"/>
        <v>1</v>
      </c>
      <c r="Y11" s="153" t="s">
        <v>415</v>
      </c>
      <c r="Z11" s="83"/>
      <c r="AA11" s="83"/>
      <c r="AB11" s="83"/>
      <c r="AC11" s="83"/>
      <c r="AD11" s="83"/>
      <c r="AE11" s="83"/>
      <c r="AF11" s="83"/>
      <c r="AG11" s="83"/>
      <c r="AH11" s="157"/>
      <c r="AI11" s="157"/>
      <c r="AJ11" s="157"/>
      <c r="AK11" s="157"/>
      <c r="AL11" s="157"/>
      <c r="AM11" s="157"/>
      <c r="AN11" s="157"/>
      <c r="AO11" s="157">
        <f t="shared" si="1"/>
        <v>0</v>
      </c>
      <c r="AP11" s="82" t="s">
        <v>455</v>
      </c>
    </row>
    <row r="12" spans="1:92" s="21" customFormat="1" ht="90" customHeight="1" thickBot="1" x14ac:dyDescent="0.3">
      <c r="A12" s="20"/>
      <c r="B12" s="78" t="s">
        <v>194</v>
      </c>
      <c r="C12" s="76" t="s">
        <v>198</v>
      </c>
      <c r="D12" s="78" t="s">
        <v>199</v>
      </c>
      <c r="E12" s="78" t="s">
        <v>200</v>
      </c>
      <c r="F12" s="78">
        <v>1</v>
      </c>
      <c r="G12" s="78">
        <v>1</v>
      </c>
      <c r="H12" s="78">
        <v>0</v>
      </c>
      <c r="I12" s="78">
        <v>0</v>
      </c>
      <c r="J12" s="77">
        <v>0</v>
      </c>
      <c r="K12" s="28">
        <v>1</v>
      </c>
      <c r="L12" s="107">
        <f t="shared" si="2"/>
        <v>1</v>
      </c>
      <c r="M12" s="126"/>
      <c r="N12" s="128"/>
      <c r="O12" s="130"/>
      <c r="P12" s="126"/>
      <c r="Q12" s="74">
        <v>1206008</v>
      </c>
      <c r="R12" s="31" t="s">
        <v>36</v>
      </c>
      <c r="S12" s="33">
        <v>120600800</v>
      </c>
      <c r="T12" s="31" t="s">
        <v>37</v>
      </c>
      <c r="U12" s="36">
        <v>4</v>
      </c>
      <c r="V12" s="30">
        <v>1</v>
      </c>
      <c r="W12" s="30">
        <v>1</v>
      </c>
      <c r="X12" s="107">
        <f t="shared" si="0"/>
        <v>1</v>
      </c>
      <c r="Y12" s="153" t="s">
        <v>413</v>
      </c>
      <c r="Z12" s="83"/>
      <c r="AA12" s="83">
        <v>22000000</v>
      </c>
      <c r="AB12" s="83"/>
      <c r="AC12" s="83"/>
      <c r="AD12" s="83"/>
      <c r="AE12" s="83"/>
      <c r="AF12" s="83"/>
      <c r="AG12" s="83">
        <f t="shared" ref="AG12:AG51" si="3">+SUM(Z12:AF12)</f>
        <v>22000000</v>
      </c>
      <c r="AH12" s="157"/>
      <c r="AI12" s="157">
        <v>7000000</v>
      </c>
      <c r="AJ12" s="157"/>
      <c r="AK12" s="157"/>
      <c r="AL12" s="157"/>
      <c r="AM12" s="157"/>
      <c r="AN12" s="157"/>
      <c r="AO12" s="157">
        <f t="shared" si="1"/>
        <v>7000000</v>
      </c>
      <c r="AP12" s="24" t="s">
        <v>458</v>
      </c>
    </row>
    <row r="13" spans="1:92" s="21" customFormat="1" ht="81" customHeight="1" thickBot="1" x14ac:dyDescent="0.3">
      <c r="A13" s="20"/>
      <c r="B13" s="78" t="s">
        <v>194</v>
      </c>
      <c r="C13" s="76" t="s">
        <v>202</v>
      </c>
      <c r="D13" s="78" t="s">
        <v>196</v>
      </c>
      <c r="E13" s="78" t="s">
        <v>197</v>
      </c>
      <c r="F13" s="78">
        <v>2</v>
      </c>
      <c r="G13" s="77">
        <v>0</v>
      </c>
      <c r="H13" s="77">
        <v>1</v>
      </c>
      <c r="I13" s="77">
        <v>1</v>
      </c>
      <c r="J13" s="77">
        <v>0</v>
      </c>
      <c r="K13" s="28">
        <v>1</v>
      </c>
      <c r="L13" s="107">
        <f t="shared" si="2"/>
        <v>0.5</v>
      </c>
      <c r="M13" s="125" t="s">
        <v>47</v>
      </c>
      <c r="N13" s="129">
        <v>45</v>
      </c>
      <c r="O13" s="129" t="s">
        <v>111</v>
      </c>
      <c r="P13" s="125" t="s">
        <v>80</v>
      </c>
      <c r="Q13" s="75" t="s">
        <v>424</v>
      </c>
      <c r="R13" s="79" t="s">
        <v>27</v>
      </c>
      <c r="S13" s="32" t="s">
        <v>425</v>
      </c>
      <c r="T13" s="31" t="s">
        <v>24</v>
      </c>
      <c r="U13" s="36">
        <v>8</v>
      </c>
      <c r="V13" s="30">
        <v>2</v>
      </c>
      <c r="W13" s="30">
        <v>1</v>
      </c>
      <c r="X13" s="107">
        <f t="shared" si="0"/>
        <v>0.5</v>
      </c>
      <c r="Y13" s="153" t="s">
        <v>415</v>
      </c>
      <c r="Z13" s="83">
        <v>5000000</v>
      </c>
      <c r="AA13" s="83"/>
      <c r="AB13" s="83"/>
      <c r="AC13" s="83"/>
      <c r="AD13" s="83"/>
      <c r="AE13" s="83"/>
      <c r="AF13" s="83"/>
      <c r="AG13" s="83">
        <f t="shared" si="3"/>
        <v>5000000</v>
      </c>
      <c r="AH13" s="157"/>
      <c r="AI13" s="157"/>
      <c r="AJ13" s="157"/>
      <c r="AK13" s="157"/>
      <c r="AL13" s="157"/>
      <c r="AM13" s="157"/>
      <c r="AN13" s="157"/>
      <c r="AO13" s="157">
        <f t="shared" si="1"/>
        <v>0</v>
      </c>
      <c r="AP13" s="24" t="s">
        <v>460</v>
      </c>
    </row>
    <row r="14" spans="1:92" s="21" customFormat="1" ht="60" hidden="1" customHeight="1" thickBot="1" x14ac:dyDescent="0.3">
      <c r="A14" s="20"/>
      <c r="B14" s="67" t="s">
        <v>194</v>
      </c>
      <c r="C14" s="24" t="s">
        <v>201</v>
      </c>
      <c r="D14" s="25"/>
      <c r="E14" s="45"/>
      <c r="F14" s="25"/>
      <c r="G14" s="28"/>
      <c r="H14" s="28"/>
      <c r="I14" s="28"/>
      <c r="J14" s="28"/>
      <c r="K14" s="28"/>
      <c r="L14" s="107" t="str">
        <f t="shared" si="2"/>
        <v>0</v>
      </c>
      <c r="M14" s="126"/>
      <c r="N14" s="130"/>
      <c r="O14" s="130"/>
      <c r="P14" s="126"/>
      <c r="Q14" s="75" t="s">
        <v>426</v>
      </c>
      <c r="R14" s="31" t="s">
        <v>26</v>
      </c>
      <c r="S14" s="32" t="s">
        <v>427</v>
      </c>
      <c r="T14" s="31" t="s">
        <v>428</v>
      </c>
      <c r="U14" s="36">
        <v>1</v>
      </c>
      <c r="V14" s="30">
        <v>0</v>
      </c>
      <c r="W14" s="30">
        <v>0</v>
      </c>
      <c r="X14" s="29"/>
      <c r="Y14" s="153"/>
      <c r="Z14" s="27"/>
      <c r="AA14" s="27"/>
      <c r="AB14" s="27"/>
      <c r="AC14" s="27"/>
      <c r="AD14" s="27"/>
      <c r="AE14" s="27"/>
      <c r="AF14" s="27"/>
      <c r="AG14" s="34">
        <f t="shared" si="3"/>
        <v>0</v>
      </c>
      <c r="AH14" s="157"/>
      <c r="AI14" s="157"/>
      <c r="AJ14" s="157"/>
      <c r="AK14" s="157"/>
      <c r="AL14" s="157"/>
      <c r="AM14" s="157"/>
      <c r="AN14" s="157"/>
      <c r="AO14" s="157">
        <f t="shared" si="1"/>
        <v>0</v>
      </c>
      <c r="AP14" s="24"/>
    </row>
    <row r="15" spans="1:92" s="21" customFormat="1" ht="63" customHeight="1" thickBot="1" x14ac:dyDescent="0.3">
      <c r="A15" s="20"/>
      <c r="B15" s="84" t="s">
        <v>194</v>
      </c>
      <c r="C15" s="82" t="s">
        <v>209</v>
      </c>
      <c r="D15" s="84" t="s">
        <v>210</v>
      </c>
      <c r="E15" s="84" t="s">
        <v>197</v>
      </c>
      <c r="F15" s="84">
        <v>3</v>
      </c>
      <c r="G15" s="69">
        <v>0</v>
      </c>
      <c r="H15" s="69">
        <v>1</v>
      </c>
      <c r="I15" s="69">
        <v>1</v>
      </c>
      <c r="J15" s="69">
        <v>1</v>
      </c>
      <c r="K15" s="28">
        <v>2</v>
      </c>
      <c r="L15" s="107">
        <f t="shared" si="2"/>
        <v>0.66666666666666663</v>
      </c>
      <c r="M15" s="126"/>
      <c r="N15" s="130"/>
      <c r="O15" s="130"/>
      <c r="P15" s="126"/>
      <c r="Q15" s="116" t="s">
        <v>81</v>
      </c>
      <c r="R15" s="114" t="s">
        <v>28</v>
      </c>
      <c r="S15" s="116" t="s">
        <v>29</v>
      </c>
      <c r="T15" s="114" t="s">
        <v>30</v>
      </c>
      <c r="U15" s="112">
        <v>35</v>
      </c>
      <c r="V15" s="121">
        <v>9</v>
      </c>
      <c r="W15" s="121">
        <v>9</v>
      </c>
      <c r="X15" s="109">
        <f t="shared" si="0"/>
        <v>1</v>
      </c>
      <c r="Y15" s="154" t="s">
        <v>413</v>
      </c>
      <c r="Z15" s="27"/>
      <c r="AA15" s="27"/>
      <c r="AB15" s="27"/>
      <c r="AC15" s="27"/>
      <c r="AD15" s="27"/>
      <c r="AE15" s="27"/>
      <c r="AF15" s="27"/>
      <c r="AG15" s="34">
        <f t="shared" si="3"/>
        <v>0</v>
      </c>
      <c r="AH15" s="158">
        <v>9200000</v>
      </c>
      <c r="AI15" s="158">
        <v>34530000</v>
      </c>
      <c r="AJ15" s="158"/>
      <c r="AK15" s="158"/>
      <c r="AL15" s="158"/>
      <c r="AM15" s="158"/>
      <c r="AN15" s="158">
        <v>45544280</v>
      </c>
      <c r="AO15" s="158">
        <f t="shared" si="1"/>
        <v>89274280</v>
      </c>
      <c r="AP15" s="125" t="s">
        <v>459</v>
      </c>
    </row>
    <row r="16" spans="1:92" s="21" customFormat="1" ht="80.25" customHeight="1" thickBot="1" x14ac:dyDescent="0.3">
      <c r="A16" s="20"/>
      <c r="B16" s="84" t="s">
        <v>194</v>
      </c>
      <c r="C16" s="82" t="s">
        <v>211</v>
      </c>
      <c r="D16" s="84" t="s">
        <v>207</v>
      </c>
      <c r="E16" s="84" t="s">
        <v>208</v>
      </c>
      <c r="F16" s="84">
        <v>2</v>
      </c>
      <c r="G16" s="69">
        <v>1</v>
      </c>
      <c r="H16" s="69">
        <v>0</v>
      </c>
      <c r="I16" s="69">
        <v>1</v>
      </c>
      <c r="J16" s="69">
        <v>0</v>
      </c>
      <c r="K16" s="69">
        <v>1</v>
      </c>
      <c r="L16" s="107">
        <f t="shared" si="2"/>
        <v>0.5</v>
      </c>
      <c r="M16" s="126"/>
      <c r="N16" s="130"/>
      <c r="O16" s="130"/>
      <c r="P16" s="126"/>
      <c r="Q16" s="117"/>
      <c r="R16" s="119"/>
      <c r="S16" s="117"/>
      <c r="T16" s="119"/>
      <c r="U16" s="120"/>
      <c r="V16" s="122"/>
      <c r="W16" s="122"/>
      <c r="X16" s="110"/>
      <c r="Y16" s="155"/>
      <c r="Z16" s="52"/>
      <c r="AA16" s="52"/>
      <c r="AB16" s="52"/>
      <c r="AC16" s="52"/>
      <c r="AD16" s="52"/>
      <c r="AE16" s="52"/>
      <c r="AF16" s="52"/>
      <c r="AG16" s="52"/>
      <c r="AH16" s="159"/>
      <c r="AI16" s="159"/>
      <c r="AJ16" s="159"/>
      <c r="AK16" s="159"/>
      <c r="AL16" s="159"/>
      <c r="AM16" s="159"/>
      <c r="AN16" s="159"/>
      <c r="AO16" s="159"/>
      <c r="AP16" s="126"/>
    </row>
    <row r="17" spans="1:42" s="21" customFormat="1" ht="55.5" customHeight="1" thickBot="1" x14ac:dyDescent="0.3">
      <c r="A17" s="20"/>
      <c r="B17" s="84" t="s">
        <v>194</v>
      </c>
      <c r="C17" s="82" t="s">
        <v>213</v>
      </c>
      <c r="D17" s="84" t="s">
        <v>212</v>
      </c>
      <c r="E17" s="84" t="s">
        <v>214</v>
      </c>
      <c r="F17" s="69">
        <v>4</v>
      </c>
      <c r="G17" s="69">
        <v>1</v>
      </c>
      <c r="H17" s="69">
        <v>1</v>
      </c>
      <c r="I17" s="69">
        <v>1</v>
      </c>
      <c r="J17" s="69">
        <v>1</v>
      </c>
      <c r="K17" s="69">
        <v>4</v>
      </c>
      <c r="L17" s="107">
        <f t="shared" si="2"/>
        <v>1</v>
      </c>
      <c r="M17" s="126"/>
      <c r="N17" s="130"/>
      <c r="O17" s="130"/>
      <c r="P17" s="126"/>
      <c r="Q17" s="117"/>
      <c r="R17" s="119"/>
      <c r="S17" s="117"/>
      <c r="T17" s="119"/>
      <c r="U17" s="120"/>
      <c r="V17" s="122"/>
      <c r="W17" s="122"/>
      <c r="X17" s="110"/>
      <c r="Y17" s="155"/>
      <c r="Z17" s="52"/>
      <c r="AA17" s="52"/>
      <c r="AB17" s="52"/>
      <c r="AC17" s="52"/>
      <c r="AD17" s="52"/>
      <c r="AE17" s="52"/>
      <c r="AF17" s="52"/>
      <c r="AG17" s="52"/>
      <c r="AH17" s="159"/>
      <c r="AI17" s="159"/>
      <c r="AJ17" s="159"/>
      <c r="AK17" s="159"/>
      <c r="AL17" s="159"/>
      <c r="AM17" s="159"/>
      <c r="AN17" s="159"/>
      <c r="AO17" s="159"/>
      <c r="AP17" s="126"/>
    </row>
    <row r="18" spans="1:42" s="21" customFormat="1" ht="62.25" customHeight="1" thickBot="1" x14ac:dyDescent="0.3">
      <c r="A18" s="20"/>
      <c r="B18" s="84" t="s">
        <v>194</v>
      </c>
      <c r="C18" s="82" t="s">
        <v>215</v>
      </c>
      <c r="D18" s="84" t="s">
        <v>199</v>
      </c>
      <c r="E18" s="84" t="s">
        <v>216</v>
      </c>
      <c r="F18" s="69">
        <v>2</v>
      </c>
      <c r="G18" s="69">
        <v>1</v>
      </c>
      <c r="H18" s="69">
        <v>0</v>
      </c>
      <c r="I18" s="69">
        <v>0</v>
      </c>
      <c r="J18" s="69">
        <v>1</v>
      </c>
      <c r="K18" s="69">
        <v>2</v>
      </c>
      <c r="L18" s="107">
        <f t="shared" si="2"/>
        <v>1</v>
      </c>
      <c r="M18" s="126"/>
      <c r="N18" s="130"/>
      <c r="O18" s="130"/>
      <c r="P18" s="126"/>
      <c r="Q18" s="117"/>
      <c r="R18" s="119"/>
      <c r="S18" s="117"/>
      <c r="T18" s="119"/>
      <c r="U18" s="120"/>
      <c r="V18" s="122"/>
      <c r="W18" s="122"/>
      <c r="X18" s="110"/>
      <c r="Y18" s="155"/>
      <c r="Z18" s="52"/>
      <c r="AA18" s="52"/>
      <c r="AB18" s="52"/>
      <c r="AC18" s="52"/>
      <c r="AD18" s="52"/>
      <c r="AE18" s="52"/>
      <c r="AF18" s="52"/>
      <c r="AG18" s="52"/>
      <c r="AH18" s="159"/>
      <c r="AI18" s="159"/>
      <c r="AJ18" s="159"/>
      <c r="AK18" s="159"/>
      <c r="AL18" s="159"/>
      <c r="AM18" s="159"/>
      <c r="AN18" s="159"/>
      <c r="AO18" s="159"/>
      <c r="AP18" s="126"/>
    </row>
    <row r="19" spans="1:42" s="21" customFormat="1" ht="46.5" customHeight="1" thickBot="1" x14ac:dyDescent="0.3">
      <c r="A19" s="20"/>
      <c r="B19" s="84" t="s">
        <v>194</v>
      </c>
      <c r="C19" s="82" t="s">
        <v>217</v>
      </c>
      <c r="D19" s="84" t="s">
        <v>218</v>
      </c>
      <c r="E19" s="84" t="s">
        <v>219</v>
      </c>
      <c r="F19" s="84">
        <v>1</v>
      </c>
      <c r="G19" s="69">
        <v>0</v>
      </c>
      <c r="H19" s="69">
        <v>0</v>
      </c>
      <c r="I19" s="69">
        <v>1</v>
      </c>
      <c r="J19" s="69">
        <v>0</v>
      </c>
      <c r="K19" s="69">
        <v>0</v>
      </c>
      <c r="L19" s="107">
        <f t="shared" si="2"/>
        <v>0</v>
      </c>
      <c r="M19" s="126"/>
      <c r="N19" s="130"/>
      <c r="O19" s="130"/>
      <c r="P19" s="126"/>
      <c r="Q19" s="117"/>
      <c r="R19" s="119"/>
      <c r="S19" s="117"/>
      <c r="T19" s="119"/>
      <c r="U19" s="120"/>
      <c r="V19" s="122"/>
      <c r="W19" s="122"/>
      <c r="X19" s="110"/>
      <c r="Y19" s="155"/>
      <c r="Z19" s="52"/>
      <c r="AA19" s="52"/>
      <c r="AB19" s="52"/>
      <c r="AC19" s="52"/>
      <c r="AD19" s="52"/>
      <c r="AE19" s="52"/>
      <c r="AF19" s="52"/>
      <c r="AG19" s="52"/>
      <c r="AH19" s="159"/>
      <c r="AI19" s="159"/>
      <c r="AJ19" s="159"/>
      <c r="AK19" s="159"/>
      <c r="AL19" s="159"/>
      <c r="AM19" s="159"/>
      <c r="AN19" s="159"/>
      <c r="AO19" s="159"/>
      <c r="AP19" s="126"/>
    </row>
    <row r="20" spans="1:42" s="21" customFormat="1" ht="60.75" customHeight="1" thickBot="1" x14ac:dyDescent="0.3">
      <c r="A20" s="20"/>
      <c r="B20" s="84" t="s">
        <v>194</v>
      </c>
      <c r="C20" s="82" t="s">
        <v>220</v>
      </c>
      <c r="D20" s="84" t="s">
        <v>221</v>
      </c>
      <c r="E20" s="84" t="s">
        <v>222</v>
      </c>
      <c r="F20" s="84">
        <v>2</v>
      </c>
      <c r="G20" s="69">
        <v>1</v>
      </c>
      <c r="H20" s="69">
        <v>0</v>
      </c>
      <c r="I20" s="69">
        <v>1</v>
      </c>
      <c r="J20" s="69">
        <v>0</v>
      </c>
      <c r="K20" s="69">
        <v>1</v>
      </c>
      <c r="L20" s="107">
        <f t="shared" si="2"/>
        <v>0.5</v>
      </c>
      <c r="M20" s="126"/>
      <c r="N20" s="130"/>
      <c r="O20" s="130"/>
      <c r="P20" s="126"/>
      <c r="Q20" s="117"/>
      <c r="R20" s="119"/>
      <c r="S20" s="117"/>
      <c r="T20" s="119"/>
      <c r="U20" s="120"/>
      <c r="V20" s="122"/>
      <c r="W20" s="122"/>
      <c r="X20" s="110"/>
      <c r="Y20" s="155"/>
      <c r="Z20" s="52"/>
      <c r="AA20" s="52"/>
      <c r="AB20" s="52"/>
      <c r="AC20" s="52"/>
      <c r="AD20" s="52"/>
      <c r="AE20" s="52"/>
      <c r="AF20" s="52"/>
      <c r="AG20" s="52"/>
      <c r="AH20" s="159"/>
      <c r="AI20" s="159"/>
      <c r="AJ20" s="159"/>
      <c r="AK20" s="159"/>
      <c r="AL20" s="159"/>
      <c r="AM20" s="159"/>
      <c r="AN20" s="159"/>
      <c r="AO20" s="159"/>
      <c r="AP20" s="126"/>
    </row>
    <row r="21" spans="1:42" s="21" customFormat="1" ht="46.5" customHeight="1" thickBot="1" x14ac:dyDescent="0.3">
      <c r="A21" s="20"/>
      <c r="B21" s="84" t="s">
        <v>194</v>
      </c>
      <c r="C21" s="82" t="s">
        <v>223</v>
      </c>
      <c r="D21" s="84" t="s">
        <v>224</v>
      </c>
      <c r="E21" s="84" t="s">
        <v>225</v>
      </c>
      <c r="F21" s="84">
        <v>2</v>
      </c>
      <c r="G21" s="69">
        <v>1</v>
      </c>
      <c r="H21" s="69">
        <v>0</v>
      </c>
      <c r="I21" s="69">
        <v>1</v>
      </c>
      <c r="J21" s="69">
        <v>0</v>
      </c>
      <c r="K21" s="69"/>
      <c r="L21" s="107">
        <f t="shared" si="2"/>
        <v>0</v>
      </c>
      <c r="M21" s="126"/>
      <c r="N21" s="130"/>
      <c r="O21" s="130"/>
      <c r="P21" s="126"/>
      <c r="Q21" s="117"/>
      <c r="R21" s="119"/>
      <c r="S21" s="117"/>
      <c r="T21" s="119"/>
      <c r="U21" s="120"/>
      <c r="V21" s="122"/>
      <c r="W21" s="122"/>
      <c r="X21" s="110"/>
      <c r="Y21" s="155"/>
      <c r="Z21" s="52"/>
      <c r="AA21" s="52"/>
      <c r="AB21" s="52"/>
      <c r="AC21" s="52"/>
      <c r="AD21" s="52"/>
      <c r="AE21" s="52"/>
      <c r="AF21" s="52"/>
      <c r="AG21" s="52"/>
      <c r="AH21" s="159"/>
      <c r="AI21" s="159"/>
      <c r="AJ21" s="159"/>
      <c r="AK21" s="159"/>
      <c r="AL21" s="159"/>
      <c r="AM21" s="159"/>
      <c r="AN21" s="159"/>
      <c r="AO21" s="159"/>
      <c r="AP21" s="126"/>
    </row>
    <row r="22" spans="1:42" s="21" customFormat="1" ht="63.75" customHeight="1" thickBot="1" x14ac:dyDescent="0.3">
      <c r="A22" s="20"/>
      <c r="B22" s="84" t="s">
        <v>194</v>
      </c>
      <c r="C22" s="82" t="s">
        <v>228</v>
      </c>
      <c r="D22" s="84" t="s">
        <v>229</v>
      </c>
      <c r="E22" s="84" t="s">
        <v>197</v>
      </c>
      <c r="F22" s="84">
        <v>2</v>
      </c>
      <c r="G22" s="69">
        <v>0</v>
      </c>
      <c r="H22" s="69">
        <v>1</v>
      </c>
      <c r="I22" s="69">
        <v>1</v>
      </c>
      <c r="J22" s="69">
        <v>0</v>
      </c>
      <c r="K22" s="69">
        <v>1</v>
      </c>
      <c r="L22" s="107">
        <f t="shared" si="2"/>
        <v>0.5</v>
      </c>
      <c r="M22" s="126"/>
      <c r="N22" s="130"/>
      <c r="O22" s="130"/>
      <c r="P22" s="126"/>
      <c r="Q22" s="117"/>
      <c r="R22" s="119"/>
      <c r="S22" s="117"/>
      <c r="T22" s="119"/>
      <c r="U22" s="120"/>
      <c r="V22" s="122"/>
      <c r="W22" s="122"/>
      <c r="X22" s="110"/>
      <c r="Y22" s="155"/>
      <c r="Z22" s="52"/>
      <c r="AA22" s="52"/>
      <c r="AB22" s="52"/>
      <c r="AC22" s="52"/>
      <c r="AD22" s="52"/>
      <c r="AE22" s="52"/>
      <c r="AF22" s="52"/>
      <c r="AG22" s="52"/>
      <c r="AH22" s="159"/>
      <c r="AI22" s="159"/>
      <c r="AJ22" s="159"/>
      <c r="AK22" s="159"/>
      <c r="AL22" s="159"/>
      <c r="AM22" s="159"/>
      <c r="AN22" s="159"/>
      <c r="AO22" s="159"/>
      <c r="AP22" s="126"/>
    </row>
    <row r="23" spans="1:42" s="21" customFormat="1" ht="85.5" customHeight="1" thickBot="1" x14ac:dyDescent="0.3">
      <c r="A23" s="20"/>
      <c r="B23" s="78" t="s">
        <v>194</v>
      </c>
      <c r="C23" s="76" t="s">
        <v>227</v>
      </c>
      <c r="D23" s="78" t="s">
        <v>226</v>
      </c>
      <c r="E23" s="78" t="s">
        <v>225</v>
      </c>
      <c r="F23" s="81">
        <v>4</v>
      </c>
      <c r="G23" s="81">
        <v>1</v>
      </c>
      <c r="H23" s="81">
        <v>1</v>
      </c>
      <c r="I23" s="81">
        <v>1</v>
      </c>
      <c r="J23" s="77">
        <v>1</v>
      </c>
      <c r="K23" s="69">
        <v>4</v>
      </c>
      <c r="L23" s="107">
        <f t="shared" si="2"/>
        <v>1</v>
      </c>
      <c r="M23" s="126"/>
      <c r="N23" s="130"/>
      <c r="O23" s="130"/>
      <c r="P23" s="126"/>
      <c r="Q23" s="118"/>
      <c r="R23" s="115"/>
      <c r="S23" s="118"/>
      <c r="T23" s="115"/>
      <c r="U23" s="113"/>
      <c r="V23" s="123"/>
      <c r="W23" s="123"/>
      <c r="X23" s="111"/>
      <c r="Y23" s="156"/>
      <c r="Z23" s="52"/>
      <c r="AA23" s="52"/>
      <c r="AB23" s="52"/>
      <c r="AC23" s="52"/>
      <c r="AD23" s="52"/>
      <c r="AE23" s="52"/>
      <c r="AF23" s="52"/>
      <c r="AG23" s="52"/>
      <c r="AH23" s="160"/>
      <c r="AI23" s="160"/>
      <c r="AJ23" s="160"/>
      <c r="AK23" s="160"/>
      <c r="AL23" s="160"/>
      <c r="AM23" s="160"/>
      <c r="AN23" s="160"/>
      <c r="AO23" s="160"/>
      <c r="AP23" s="131"/>
    </row>
    <row r="24" spans="1:42" s="21" customFormat="1" ht="107.25" customHeight="1" thickBot="1" x14ac:dyDescent="0.3">
      <c r="A24" s="20"/>
      <c r="B24" s="67" t="s">
        <v>194</v>
      </c>
      <c r="C24" s="24" t="s">
        <v>206</v>
      </c>
      <c r="D24" s="25" t="s">
        <v>207</v>
      </c>
      <c r="E24" s="45" t="s">
        <v>208</v>
      </c>
      <c r="F24" s="25">
        <v>2</v>
      </c>
      <c r="G24" s="28">
        <v>1</v>
      </c>
      <c r="H24" s="28">
        <v>0</v>
      </c>
      <c r="I24" s="28">
        <v>0</v>
      </c>
      <c r="J24" s="28">
        <v>1</v>
      </c>
      <c r="K24" s="28">
        <v>2</v>
      </c>
      <c r="L24" s="107">
        <f t="shared" si="2"/>
        <v>1</v>
      </c>
      <c r="M24" s="126"/>
      <c r="N24" s="130"/>
      <c r="O24" s="130"/>
      <c r="P24" s="126"/>
      <c r="Q24" s="75" t="s">
        <v>424</v>
      </c>
      <c r="R24" s="31" t="s">
        <v>27</v>
      </c>
      <c r="S24" s="32" t="s">
        <v>429</v>
      </c>
      <c r="T24" s="31" t="s">
        <v>430</v>
      </c>
      <c r="U24" s="36">
        <v>4</v>
      </c>
      <c r="V24" s="30">
        <v>1</v>
      </c>
      <c r="W24" s="30">
        <v>1</v>
      </c>
      <c r="X24" s="107">
        <f t="shared" ref="X24:X28" si="4">IF(V24=0,"0",IFERROR(W24/V24,0))</f>
        <v>1</v>
      </c>
      <c r="Y24" s="153" t="s">
        <v>415</v>
      </c>
      <c r="Z24" s="27">
        <v>3000000</v>
      </c>
      <c r="AA24" s="27"/>
      <c r="AB24" s="27"/>
      <c r="AC24" s="27"/>
      <c r="AD24" s="27"/>
      <c r="AE24" s="27"/>
      <c r="AF24" s="27"/>
      <c r="AG24" s="34">
        <f t="shared" si="3"/>
        <v>3000000</v>
      </c>
      <c r="AH24" s="157"/>
      <c r="AI24" s="157"/>
      <c r="AJ24" s="157"/>
      <c r="AK24" s="157"/>
      <c r="AL24" s="157"/>
      <c r="AM24" s="157"/>
      <c r="AN24" s="157"/>
      <c r="AO24" s="157">
        <f t="shared" si="1"/>
        <v>0</v>
      </c>
      <c r="AP24" s="24" t="s">
        <v>462</v>
      </c>
    </row>
    <row r="25" spans="1:42" s="21" customFormat="1" ht="122.25" customHeight="1" thickBot="1" x14ac:dyDescent="0.3">
      <c r="A25" s="20"/>
      <c r="B25" s="67" t="s">
        <v>194</v>
      </c>
      <c r="C25" s="24" t="s">
        <v>203</v>
      </c>
      <c r="D25" s="25" t="s">
        <v>204</v>
      </c>
      <c r="E25" s="45" t="s">
        <v>205</v>
      </c>
      <c r="F25" s="25">
        <v>1</v>
      </c>
      <c r="G25" s="28">
        <v>0</v>
      </c>
      <c r="H25" s="28">
        <v>1</v>
      </c>
      <c r="I25" s="28">
        <v>0</v>
      </c>
      <c r="J25" s="28">
        <v>0</v>
      </c>
      <c r="K25" s="28">
        <v>1</v>
      </c>
      <c r="L25" s="107">
        <f t="shared" si="2"/>
        <v>1</v>
      </c>
      <c r="M25" s="126"/>
      <c r="N25" s="130"/>
      <c r="O25" s="130"/>
      <c r="P25" s="126"/>
      <c r="Q25" s="80" t="s">
        <v>431</v>
      </c>
      <c r="R25" s="31" t="s">
        <v>432</v>
      </c>
      <c r="S25" s="32" t="s">
        <v>433</v>
      </c>
      <c r="T25" s="31" t="s">
        <v>434</v>
      </c>
      <c r="U25" s="36">
        <v>4</v>
      </c>
      <c r="V25" s="30">
        <v>1</v>
      </c>
      <c r="W25" s="30">
        <v>1</v>
      </c>
      <c r="X25" s="107">
        <f t="shared" si="4"/>
        <v>1</v>
      </c>
      <c r="Y25" s="153" t="s">
        <v>413</v>
      </c>
      <c r="Z25" s="27"/>
      <c r="AA25" s="27">
        <v>15000000</v>
      </c>
      <c r="AB25" s="27"/>
      <c r="AC25" s="27"/>
      <c r="AD25" s="27"/>
      <c r="AE25" s="27"/>
      <c r="AF25" s="27"/>
      <c r="AG25" s="34">
        <f t="shared" si="3"/>
        <v>15000000</v>
      </c>
      <c r="AH25" s="161"/>
      <c r="AI25" s="161">
        <v>94380000</v>
      </c>
      <c r="AJ25" s="161"/>
      <c r="AK25" s="161"/>
      <c r="AL25" s="161"/>
      <c r="AM25" s="161"/>
      <c r="AN25" s="161"/>
      <c r="AO25" s="157">
        <f t="shared" si="1"/>
        <v>94380000</v>
      </c>
      <c r="AP25" s="24" t="s">
        <v>461</v>
      </c>
    </row>
    <row r="26" spans="1:42" s="21" customFormat="1" ht="121.5" customHeight="1" thickBot="1" x14ac:dyDescent="0.3">
      <c r="A26" s="20"/>
      <c r="B26" s="67" t="s">
        <v>194</v>
      </c>
      <c r="C26" s="24" t="s">
        <v>230</v>
      </c>
      <c r="D26" s="25" t="s">
        <v>231</v>
      </c>
      <c r="E26" s="45" t="s">
        <v>232</v>
      </c>
      <c r="F26" s="25">
        <v>2</v>
      </c>
      <c r="G26" s="28">
        <v>0</v>
      </c>
      <c r="H26" s="28">
        <v>1</v>
      </c>
      <c r="I26" s="28">
        <v>1</v>
      </c>
      <c r="J26" s="28">
        <v>0</v>
      </c>
      <c r="K26" s="28">
        <v>0</v>
      </c>
      <c r="L26" s="107">
        <f t="shared" si="2"/>
        <v>0</v>
      </c>
      <c r="M26" s="126"/>
      <c r="N26" s="130"/>
      <c r="O26" s="130"/>
      <c r="P26" s="126"/>
      <c r="Q26" s="32" t="s">
        <v>83</v>
      </c>
      <c r="R26" s="31" t="s">
        <v>84</v>
      </c>
      <c r="S26" s="32" t="s">
        <v>85</v>
      </c>
      <c r="T26" s="31" t="s">
        <v>86</v>
      </c>
      <c r="U26" s="36">
        <v>80</v>
      </c>
      <c r="V26" s="30">
        <v>20</v>
      </c>
      <c r="W26" s="30">
        <v>10</v>
      </c>
      <c r="X26" s="107">
        <f t="shared" si="4"/>
        <v>0.5</v>
      </c>
      <c r="Y26" s="153" t="s">
        <v>415</v>
      </c>
      <c r="Z26" s="27"/>
      <c r="AA26" s="27"/>
      <c r="AB26" s="27"/>
      <c r="AC26" s="27"/>
      <c r="AD26" s="27"/>
      <c r="AE26" s="27"/>
      <c r="AF26" s="27"/>
      <c r="AG26" s="34">
        <f t="shared" si="3"/>
        <v>0</v>
      </c>
      <c r="AH26" s="162"/>
      <c r="AI26" s="162"/>
      <c r="AJ26" s="162"/>
      <c r="AK26" s="162"/>
      <c r="AL26" s="162"/>
      <c r="AM26" s="162"/>
      <c r="AN26" s="162"/>
      <c r="AO26" s="157">
        <f t="shared" si="1"/>
        <v>0</v>
      </c>
      <c r="AP26" s="24" t="s">
        <v>463</v>
      </c>
    </row>
    <row r="27" spans="1:42" s="21" customFormat="1" ht="62.25" customHeight="1" thickBot="1" x14ac:dyDescent="0.3">
      <c r="A27" s="20"/>
      <c r="B27" s="67" t="s">
        <v>194</v>
      </c>
      <c r="C27" s="24" t="s">
        <v>233</v>
      </c>
      <c r="D27" s="25" t="s">
        <v>234</v>
      </c>
      <c r="E27" s="45" t="s">
        <v>235</v>
      </c>
      <c r="F27" s="62">
        <v>1</v>
      </c>
      <c r="G27" s="63">
        <v>0.25</v>
      </c>
      <c r="H27" s="63">
        <v>0.25</v>
      </c>
      <c r="I27" s="63">
        <v>0.25</v>
      </c>
      <c r="J27" s="63">
        <v>0.25</v>
      </c>
      <c r="K27" s="63">
        <v>0</v>
      </c>
      <c r="L27" s="107">
        <f t="shared" si="2"/>
        <v>0</v>
      </c>
      <c r="M27" s="126"/>
      <c r="N27" s="130"/>
      <c r="O27" s="130"/>
      <c r="P27" s="126"/>
      <c r="Q27" s="32" t="s">
        <v>87</v>
      </c>
      <c r="R27" s="31" t="s">
        <v>88</v>
      </c>
      <c r="S27" s="32" t="s">
        <v>89</v>
      </c>
      <c r="T27" s="31" t="s">
        <v>90</v>
      </c>
      <c r="U27" s="36">
        <v>1</v>
      </c>
      <c r="V27" s="30">
        <v>0</v>
      </c>
      <c r="W27" s="30">
        <v>0</v>
      </c>
      <c r="X27" s="107" t="str">
        <f t="shared" si="4"/>
        <v>0</v>
      </c>
      <c r="Y27" s="153"/>
      <c r="Z27" s="27">
        <v>2200000</v>
      </c>
      <c r="AA27" s="27">
        <v>10000000</v>
      </c>
      <c r="AB27" s="27"/>
      <c r="AC27" s="27"/>
      <c r="AD27" s="27"/>
      <c r="AE27" s="27"/>
      <c r="AF27" s="27"/>
      <c r="AG27" s="34">
        <f t="shared" si="3"/>
        <v>12200000</v>
      </c>
      <c r="AH27" s="162"/>
      <c r="AI27" s="162"/>
      <c r="AJ27" s="162"/>
      <c r="AK27" s="162"/>
      <c r="AL27" s="162"/>
      <c r="AM27" s="162"/>
      <c r="AN27" s="162"/>
      <c r="AO27" s="157">
        <f t="shared" si="1"/>
        <v>0</v>
      </c>
      <c r="AP27" s="24"/>
    </row>
    <row r="28" spans="1:42" s="21" customFormat="1" ht="53.25" customHeight="1" thickBot="1" x14ac:dyDescent="0.3">
      <c r="A28" s="20"/>
      <c r="B28" s="67" t="s">
        <v>236</v>
      </c>
      <c r="C28" s="66" t="s">
        <v>237</v>
      </c>
      <c r="D28" s="67" t="s">
        <v>226</v>
      </c>
      <c r="E28" s="67" t="s">
        <v>225</v>
      </c>
      <c r="F28" s="67">
        <v>1</v>
      </c>
      <c r="G28" s="28">
        <v>0</v>
      </c>
      <c r="H28" s="28">
        <v>1</v>
      </c>
      <c r="I28" s="28">
        <v>0</v>
      </c>
      <c r="J28" s="28">
        <v>0</v>
      </c>
      <c r="K28" s="28">
        <v>1</v>
      </c>
      <c r="L28" s="107">
        <f t="shared" si="2"/>
        <v>1</v>
      </c>
      <c r="M28" s="126"/>
      <c r="N28" s="130"/>
      <c r="O28" s="130"/>
      <c r="P28" s="126"/>
      <c r="Q28" s="75" t="s">
        <v>91</v>
      </c>
      <c r="R28" s="31" t="s">
        <v>32</v>
      </c>
      <c r="S28" s="32" t="s">
        <v>33</v>
      </c>
      <c r="T28" s="31" t="s">
        <v>34</v>
      </c>
      <c r="U28" s="36">
        <v>4</v>
      </c>
      <c r="V28" s="30">
        <v>1</v>
      </c>
      <c r="W28" s="30">
        <v>1</v>
      </c>
      <c r="X28" s="107">
        <f t="shared" si="4"/>
        <v>1</v>
      </c>
      <c r="Y28" s="153" t="s">
        <v>415</v>
      </c>
      <c r="Z28" s="27"/>
      <c r="AA28" s="27">
        <v>10000000</v>
      </c>
      <c r="AB28" s="27"/>
      <c r="AC28" s="27"/>
      <c r="AD28" s="27"/>
      <c r="AE28" s="27"/>
      <c r="AF28" s="27"/>
      <c r="AG28" s="34">
        <f t="shared" si="3"/>
        <v>10000000</v>
      </c>
      <c r="AH28" s="157"/>
      <c r="AI28" s="157"/>
      <c r="AJ28" s="157"/>
      <c r="AK28" s="157"/>
      <c r="AL28" s="157"/>
      <c r="AM28" s="157"/>
      <c r="AN28" s="157"/>
      <c r="AO28" s="157">
        <f t="shared" si="1"/>
        <v>0</v>
      </c>
      <c r="AP28" s="125" t="s">
        <v>464</v>
      </c>
    </row>
    <row r="29" spans="1:42" s="21" customFormat="1" ht="71.25" customHeight="1" thickBot="1" x14ac:dyDescent="0.3">
      <c r="A29" s="20"/>
      <c r="B29" s="67" t="s">
        <v>236</v>
      </c>
      <c r="C29" s="66" t="s">
        <v>238</v>
      </c>
      <c r="D29" s="67" t="s">
        <v>226</v>
      </c>
      <c r="E29" s="67" t="s">
        <v>225</v>
      </c>
      <c r="F29" s="67">
        <v>1</v>
      </c>
      <c r="G29" s="28">
        <v>0</v>
      </c>
      <c r="H29" s="28">
        <v>0</v>
      </c>
      <c r="I29" s="28">
        <v>1</v>
      </c>
      <c r="J29" s="28">
        <v>0</v>
      </c>
      <c r="K29" s="28">
        <v>1</v>
      </c>
      <c r="L29" s="107">
        <f t="shared" si="2"/>
        <v>1</v>
      </c>
      <c r="M29" s="131"/>
      <c r="N29" s="132"/>
      <c r="O29" s="132"/>
      <c r="P29" s="131"/>
      <c r="Q29" s="75" t="s">
        <v>435</v>
      </c>
      <c r="R29" s="31" t="s">
        <v>436</v>
      </c>
      <c r="S29" s="32" t="s">
        <v>437</v>
      </c>
      <c r="T29" s="31" t="s">
        <v>436</v>
      </c>
      <c r="U29" s="36">
        <v>4</v>
      </c>
      <c r="V29" s="30">
        <v>1</v>
      </c>
      <c r="W29" s="53">
        <v>1</v>
      </c>
      <c r="X29" s="107">
        <f t="shared" ref="X29:X34" si="5">IF(V29=0,"0",IFERROR(W29/V29,0))</f>
        <v>1</v>
      </c>
      <c r="Y29" s="153" t="s">
        <v>415</v>
      </c>
      <c r="Z29" s="27"/>
      <c r="AA29" s="27">
        <v>10000000</v>
      </c>
      <c r="AB29" s="27"/>
      <c r="AC29" s="27"/>
      <c r="AD29" s="27"/>
      <c r="AE29" s="27"/>
      <c r="AF29" s="27"/>
      <c r="AG29" s="34">
        <f t="shared" si="3"/>
        <v>10000000</v>
      </c>
      <c r="AH29" s="157"/>
      <c r="AI29" s="157"/>
      <c r="AJ29" s="157"/>
      <c r="AK29" s="157"/>
      <c r="AL29" s="157"/>
      <c r="AM29" s="157"/>
      <c r="AN29" s="157"/>
      <c r="AO29" s="157">
        <f t="shared" si="1"/>
        <v>0</v>
      </c>
      <c r="AP29" s="131"/>
    </row>
    <row r="30" spans="1:42" s="21" customFormat="1" ht="112.5" customHeight="1" thickBot="1" x14ac:dyDescent="0.3">
      <c r="A30" s="20"/>
      <c r="B30" s="67" t="s">
        <v>194</v>
      </c>
      <c r="C30" s="24" t="s">
        <v>240</v>
      </c>
      <c r="D30" s="25" t="s">
        <v>239</v>
      </c>
      <c r="E30" s="45" t="s">
        <v>197</v>
      </c>
      <c r="F30" s="25">
        <v>4</v>
      </c>
      <c r="G30" s="28">
        <v>1</v>
      </c>
      <c r="H30" s="28">
        <v>1</v>
      </c>
      <c r="I30" s="28">
        <v>1</v>
      </c>
      <c r="J30" s="28">
        <v>1</v>
      </c>
      <c r="K30" s="28">
        <v>3</v>
      </c>
      <c r="L30" s="107">
        <f t="shared" si="2"/>
        <v>0.75</v>
      </c>
      <c r="M30" s="125" t="s">
        <v>47</v>
      </c>
      <c r="N30" s="127">
        <v>45</v>
      </c>
      <c r="O30" s="129" t="s">
        <v>111</v>
      </c>
      <c r="P30" s="129" t="s">
        <v>112</v>
      </c>
      <c r="Q30" s="116" t="s">
        <v>92</v>
      </c>
      <c r="R30" s="114" t="s">
        <v>93</v>
      </c>
      <c r="S30" s="116" t="s">
        <v>94</v>
      </c>
      <c r="T30" s="114" t="s">
        <v>438</v>
      </c>
      <c r="U30" s="112">
        <v>8</v>
      </c>
      <c r="V30" s="112">
        <v>2</v>
      </c>
      <c r="W30" s="112">
        <v>2</v>
      </c>
      <c r="X30" s="109">
        <f t="shared" si="5"/>
        <v>1</v>
      </c>
      <c r="Y30" s="154" t="s">
        <v>413</v>
      </c>
      <c r="Z30" s="27">
        <v>2000000</v>
      </c>
      <c r="AA30" s="27"/>
      <c r="AB30" s="27"/>
      <c r="AC30" s="27"/>
      <c r="AD30" s="27"/>
      <c r="AE30" s="27"/>
      <c r="AF30" s="27"/>
      <c r="AG30" s="34">
        <f t="shared" si="3"/>
        <v>2000000</v>
      </c>
      <c r="AH30" s="158">
        <v>4900000</v>
      </c>
      <c r="AI30" s="158"/>
      <c r="AJ30" s="158"/>
      <c r="AK30" s="158"/>
      <c r="AL30" s="158"/>
      <c r="AM30" s="158"/>
      <c r="AN30" s="158"/>
      <c r="AO30" s="158">
        <f t="shared" si="1"/>
        <v>4900000</v>
      </c>
      <c r="AP30" s="125" t="s">
        <v>465</v>
      </c>
    </row>
    <row r="31" spans="1:42" s="21" customFormat="1" ht="61.5" customHeight="1" thickBot="1" x14ac:dyDescent="0.3">
      <c r="A31" s="20"/>
      <c r="B31" s="106" t="s">
        <v>194</v>
      </c>
      <c r="C31" s="92" t="s">
        <v>247</v>
      </c>
      <c r="D31" s="106" t="s">
        <v>248</v>
      </c>
      <c r="E31" s="106" t="s">
        <v>232</v>
      </c>
      <c r="F31" s="106">
        <v>4</v>
      </c>
      <c r="G31" s="69">
        <v>1</v>
      </c>
      <c r="H31" s="69">
        <v>1</v>
      </c>
      <c r="I31" s="69">
        <v>1</v>
      </c>
      <c r="J31" s="69">
        <v>1</v>
      </c>
      <c r="K31" s="69">
        <v>4</v>
      </c>
      <c r="L31" s="107">
        <f t="shared" si="2"/>
        <v>1</v>
      </c>
      <c r="M31" s="126"/>
      <c r="N31" s="128"/>
      <c r="O31" s="130"/>
      <c r="P31" s="130"/>
      <c r="Q31" s="117"/>
      <c r="R31" s="119"/>
      <c r="S31" s="118"/>
      <c r="T31" s="115"/>
      <c r="U31" s="113"/>
      <c r="V31" s="113"/>
      <c r="W31" s="113"/>
      <c r="X31" s="111"/>
      <c r="Y31" s="156"/>
      <c r="Z31" s="52"/>
      <c r="AA31" s="52"/>
      <c r="AB31" s="52"/>
      <c r="AC31" s="52"/>
      <c r="AD31" s="52"/>
      <c r="AE31" s="52"/>
      <c r="AF31" s="52"/>
      <c r="AG31" s="52"/>
      <c r="AH31" s="160"/>
      <c r="AI31" s="160"/>
      <c r="AJ31" s="160"/>
      <c r="AK31" s="160"/>
      <c r="AL31" s="160"/>
      <c r="AM31" s="160"/>
      <c r="AN31" s="160"/>
      <c r="AO31" s="160"/>
      <c r="AP31" s="126"/>
    </row>
    <row r="32" spans="1:42" s="21" customFormat="1" ht="48" customHeight="1" thickBot="1" x14ac:dyDescent="0.3">
      <c r="A32" s="20"/>
      <c r="B32" s="106" t="s">
        <v>194</v>
      </c>
      <c r="C32" s="92" t="s">
        <v>241</v>
      </c>
      <c r="D32" s="106" t="s">
        <v>242</v>
      </c>
      <c r="E32" s="106" t="s">
        <v>243</v>
      </c>
      <c r="F32" s="62">
        <v>1</v>
      </c>
      <c r="G32" s="63">
        <v>0.25</v>
      </c>
      <c r="H32" s="63">
        <v>0.25</v>
      </c>
      <c r="I32" s="63">
        <v>0.25</v>
      </c>
      <c r="J32" s="63">
        <v>0.25</v>
      </c>
      <c r="K32" s="63">
        <v>0</v>
      </c>
      <c r="L32" s="107">
        <f t="shared" si="2"/>
        <v>0</v>
      </c>
      <c r="M32" s="126"/>
      <c r="N32" s="128"/>
      <c r="O32" s="130"/>
      <c r="P32" s="130"/>
      <c r="Q32" s="117"/>
      <c r="R32" s="119"/>
      <c r="S32" s="116" t="s">
        <v>440</v>
      </c>
      <c r="T32" s="114" t="s">
        <v>439</v>
      </c>
      <c r="U32" s="112">
        <v>5</v>
      </c>
      <c r="V32" s="121">
        <v>1</v>
      </c>
      <c r="W32" s="121">
        <v>1</v>
      </c>
      <c r="X32" s="109">
        <f t="shared" si="5"/>
        <v>1</v>
      </c>
      <c r="Y32" s="154" t="s">
        <v>413</v>
      </c>
      <c r="Z32" s="52"/>
      <c r="AA32" s="52"/>
      <c r="AB32" s="52"/>
      <c r="AC32" s="52"/>
      <c r="AD32" s="52"/>
      <c r="AE32" s="52"/>
      <c r="AF32" s="52"/>
      <c r="AG32" s="52"/>
      <c r="AH32" s="158">
        <v>3000000</v>
      </c>
      <c r="AI32" s="158"/>
      <c r="AJ32" s="158"/>
      <c r="AK32" s="158"/>
      <c r="AL32" s="158"/>
      <c r="AM32" s="158"/>
      <c r="AN32" s="158"/>
      <c r="AO32" s="158">
        <f t="shared" si="1"/>
        <v>3000000</v>
      </c>
      <c r="AP32" s="126"/>
    </row>
    <row r="33" spans="1:42" s="21" customFormat="1" ht="63.75" customHeight="1" thickBot="1" x14ac:dyDescent="0.3">
      <c r="A33" s="20"/>
      <c r="B33" s="106" t="s">
        <v>194</v>
      </c>
      <c r="C33" s="92" t="s">
        <v>244</v>
      </c>
      <c r="D33" s="106" t="s">
        <v>196</v>
      </c>
      <c r="E33" s="106" t="s">
        <v>197</v>
      </c>
      <c r="F33" s="106">
        <v>2</v>
      </c>
      <c r="G33" s="69">
        <v>0</v>
      </c>
      <c r="H33" s="69">
        <v>1</v>
      </c>
      <c r="I33" s="69">
        <v>1</v>
      </c>
      <c r="J33" s="69">
        <v>0</v>
      </c>
      <c r="K33" s="69">
        <v>2</v>
      </c>
      <c r="L33" s="107">
        <f t="shared" si="2"/>
        <v>1</v>
      </c>
      <c r="M33" s="126"/>
      <c r="N33" s="128"/>
      <c r="O33" s="130"/>
      <c r="P33" s="130"/>
      <c r="Q33" s="118"/>
      <c r="R33" s="115"/>
      <c r="S33" s="118"/>
      <c r="T33" s="115"/>
      <c r="U33" s="113"/>
      <c r="V33" s="123"/>
      <c r="W33" s="123"/>
      <c r="X33" s="111"/>
      <c r="Y33" s="156"/>
      <c r="Z33" s="52">
        <v>300000</v>
      </c>
      <c r="AA33" s="52"/>
      <c r="AB33" s="52"/>
      <c r="AC33" s="52"/>
      <c r="AD33" s="52"/>
      <c r="AE33" s="52"/>
      <c r="AF33" s="52"/>
      <c r="AG33" s="52">
        <f t="shared" si="3"/>
        <v>300000</v>
      </c>
      <c r="AH33" s="160"/>
      <c r="AI33" s="160"/>
      <c r="AJ33" s="160"/>
      <c r="AK33" s="160"/>
      <c r="AL33" s="160"/>
      <c r="AM33" s="160"/>
      <c r="AN33" s="160"/>
      <c r="AO33" s="160"/>
      <c r="AP33" s="131"/>
    </row>
    <row r="34" spans="1:42" s="21" customFormat="1" ht="93.75" customHeight="1" thickBot="1" x14ac:dyDescent="0.3">
      <c r="A34" s="20"/>
      <c r="B34" s="106" t="s">
        <v>194</v>
      </c>
      <c r="C34" s="92" t="s">
        <v>251</v>
      </c>
      <c r="D34" s="106" t="s">
        <v>252</v>
      </c>
      <c r="E34" s="106" t="s">
        <v>253</v>
      </c>
      <c r="F34" s="106">
        <v>2</v>
      </c>
      <c r="G34" s="69">
        <v>1</v>
      </c>
      <c r="H34" s="69">
        <v>0</v>
      </c>
      <c r="I34" s="69">
        <v>1</v>
      </c>
      <c r="J34" s="69">
        <v>0</v>
      </c>
      <c r="K34" s="69">
        <v>1</v>
      </c>
      <c r="L34" s="107">
        <f t="shared" si="2"/>
        <v>0.5</v>
      </c>
      <c r="M34" s="126"/>
      <c r="N34" s="128"/>
      <c r="O34" s="130"/>
      <c r="P34" s="130"/>
      <c r="Q34" s="116" t="s">
        <v>441</v>
      </c>
      <c r="R34" s="114" t="s">
        <v>27</v>
      </c>
      <c r="S34" s="116" t="s">
        <v>442</v>
      </c>
      <c r="T34" s="114" t="s">
        <v>443</v>
      </c>
      <c r="U34" s="112">
        <v>7</v>
      </c>
      <c r="V34" s="112">
        <v>2</v>
      </c>
      <c r="W34" s="112">
        <v>2</v>
      </c>
      <c r="X34" s="109">
        <f t="shared" si="5"/>
        <v>1</v>
      </c>
      <c r="Y34" s="154" t="s">
        <v>413</v>
      </c>
      <c r="Z34" s="52"/>
      <c r="AA34" s="52"/>
      <c r="AB34" s="52"/>
      <c r="AC34" s="52"/>
      <c r="AD34" s="52"/>
      <c r="AE34" s="52"/>
      <c r="AF34" s="52"/>
      <c r="AG34" s="52"/>
      <c r="AH34" s="158">
        <v>2000000</v>
      </c>
      <c r="AI34" s="158"/>
      <c r="AJ34" s="158"/>
      <c r="AK34" s="158"/>
      <c r="AL34" s="158"/>
      <c r="AM34" s="158"/>
      <c r="AN34" s="158"/>
      <c r="AO34" s="158">
        <f t="shared" si="1"/>
        <v>2000000</v>
      </c>
      <c r="AP34" s="125" t="s">
        <v>466</v>
      </c>
    </row>
    <row r="35" spans="1:42" s="21" customFormat="1" ht="63.75" customHeight="1" thickBot="1" x14ac:dyDescent="0.3">
      <c r="A35" s="20"/>
      <c r="B35" s="106" t="s">
        <v>194</v>
      </c>
      <c r="C35" s="92" t="s">
        <v>249</v>
      </c>
      <c r="D35" s="106" t="s">
        <v>231</v>
      </c>
      <c r="E35" s="106" t="s">
        <v>250</v>
      </c>
      <c r="F35" s="106">
        <v>2</v>
      </c>
      <c r="G35" s="69">
        <v>0</v>
      </c>
      <c r="H35" s="69">
        <v>1</v>
      </c>
      <c r="I35" s="69">
        <v>1</v>
      </c>
      <c r="J35" s="69">
        <v>0</v>
      </c>
      <c r="K35" s="69">
        <v>0</v>
      </c>
      <c r="L35" s="107">
        <f t="shared" si="2"/>
        <v>0</v>
      </c>
      <c r="M35" s="126"/>
      <c r="N35" s="128"/>
      <c r="O35" s="130"/>
      <c r="P35" s="130"/>
      <c r="Q35" s="117"/>
      <c r="R35" s="119"/>
      <c r="S35" s="117"/>
      <c r="T35" s="119"/>
      <c r="U35" s="120"/>
      <c r="V35" s="120"/>
      <c r="W35" s="120"/>
      <c r="X35" s="110"/>
      <c r="Y35" s="155"/>
      <c r="Z35" s="52"/>
      <c r="AA35" s="52"/>
      <c r="AB35" s="52"/>
      <c r="AC35" s="52"/>
      <c r="AD35" s="52"/>
      <c r="AE35" s="52"/>
      <c r="AF35" s="52"/>
      <c r="AG35" s="52"/>
      <c r="AH35" s="159"/>
      <c r="AI35" s="159"/>
      <c r="AJ35" s="159"/>
      <c r="AK35" s="159"/>
      <c r="AL35" s="159"/>
      <c r="AM35" s="159"/>
      <c r="AN35" s="159"/>
      <c r="AO35" s="159"/>
      <c r="AP35" s="126"/>
    </row>
    <row r="36" spans="1:42" s="21" customFormat="1" ht="63.75" customHeight="1" thickBot="1" x14ac:dyDescent="0.3">
      <c r="A36" s="20"/>
      <c r="B36" s="106" t="s">
        <v>194</v>
      </c>
      <c r="C36" s="92" t="s">
        <v>254</v>
      </c>
      <c r="D36" s="106" t="s">
        <v>255</v>
      </c>
      <c r="E36" s="106" t="s">
        <v>256</v>
      </c>
      <c r="F36" s="62">
        <v>1</v>
      </c>
      <c r="G36" s="63">
        <v>0.25</v>
      </c>
      <c r="H36" s="63">
        <v>0.25</v>
      </c>
      <c r="I36" s="63">
        <v>0.25</v>
      </c>
      <c r="J36" s="63">
        <v>0.25</v>
      </c>
      <c r="K36" s="63">
        <v>0.5</v>
      </c>
      <c r="L36" s="107">
        <f t="shared" si="2"/>
        <v>0.5</v>
      </c>
      <c r="M36" s="126"/>
      <c r="N36" s="128"/>
      <c r="O36" s="130"/>
      <c r="P36" s="130"/>
      <c r="Q36" s="117"/>
      <c r="R36" s="119"/>
      <c r="S36" s="117"/>
      <c r="T36" s="119"/>
      <c r="U36" s="120"/>
      <c r="V36" s="120"/>
      <c r="W36" s="120"/>
      <c r="X36" s="110"/>
      <c r="Y36" s="155"/>
      <c r="Z36" s="52"/>
      <c r="AA36" s="52"/>
      <c r="AB36" s="52"/>
      <c r="AC36" s="52"/>
      <c r="AD36" s="52"/>
      <c r="AE36" s="52"/>
      <c r="AF36" s="52"/>
      <c r="AG36" s="52"/>
      <c r="AH36" s="159"/>
      <c r="AI36" s="159"/>
      <c r="AJ36" s="159"/>
      <c r="AK36" s="159"/>
      <c r="AL36" s="159"/>
      <c r="AM36" s="159"/>
      <c r="AN36" s="159"/>
      <c r="AO36" s="159"/>
      <c r="AP36" s="126"/>
    </row>
    <row r="37" spans="1:42" s="21" customFormat="1" ht="75" customHeight="1" thickBot="1" x14ac:dyDescent="0.3">
      <c r="A37" s="20"/>
      <c r="B37" s="106" t="s">
        <v>194</v>
      </c>
      <c r="C37" s="92" t="s">
        <v>260</v>
      </c>
      <c r="D37" s="106" t="s">
        <v>261</v>
      </c>
      <c r="E37" s="106" t="s">
        <v>262</v>
      </c>
      <c r="F37" s="106">
        <v>1</v>
      </c>
      <c r="G37" s="69">
        <v>1</v>
      </c>
      <c r="H37" s="69">
        <v>0</v>
      </c>
      <c r="I37" s="69">
        <v>0</v>
      </c>
      <c r="J37" s="69">
        <v>0</v>
      </c>
      <c r="K37" s="69">
        <v>1</v>
      </c>
      <c r="L37" s="107">
        <f t="shared" si="2"/>
        <v>1</v>
      </c>
      <c r="M37" s="126"/>
      <c r="N37" s="128"/>
      <c r="O37" s="130"/>
      <c r="P37" s="130"/>
      <c r="Q37" s="118"/>
      <c r="R37" s="115"/>
      <c r="S37" s="118"/>
      <c r="T37" s="115"/>
      <c r="U37" s="113"/>
      <c r="V37" s="113"/>
      <c r="W37" s="113"/>
      <c r="X37" s="111"/>
      <c r="Y37" s="156"/>
      <c r="Z37" s="52"/>
      <c r="AA37" s="52"/>
      <c r="AB37" s="52"/>
      <c r="AC37" s="52"/>
      <c r="AD37" s="52"/>
      <c r="AE37" s="52"/>
      <c r="AF37" s="52"/>
      <c r="AG37" s="52"/>
      <c r="AH37" s="160"/>
      <c r="AI37" s="160"/>
      <c r="AJ37" s="160"/>
      <c r="AK37" s="160"/>
      <c r="AL37" s="160"/>
      <c r="AM37" s="160"/>
      <c r="AN37" s="160"/>
      <c r="AO37" s="160"/>
      <c r="AP37" s="131"/>
    </row>
    <row r="38" spans="1:42" s="21" customFormat="1" ht="64.5" customHeight="1" thickBot="1" x14ac:dyDescent="0.3">
      <c r="A38" s="20"/>
      <c r="B38" s="106" t="s">
        <v>194</v>
      </c>
      <c r="C38" s="92" t="s">
        <v>245</v>
      </c>
      <c r="D38" s="106" t="s">
        <v>246</v>
      </c>
      <c r="E38" s="106" t="s">
        <v>200</v>
      </c>
      <c r="F38" s="106">
        <v>2</v>
      </c>
      <c r="G38" s="69">
        <v>1</v>
      </c>
      <c r="H38" s="69">
        <v>0</v>
      </c>
      <c r="I38" s="69">
        <v>0</v>
      </c>
      <c r="J38" s="69">
        <v>1</v>
      </c>
      <c r="K38" s="28">
        <v>1</v>
      </c>
      <c r="L38" s="107">
        <f t="shared" si="2"/>
        <v>0.5</v>
      </c>
      <c r="M38" s="126"/>
      <c r="N38" s="128"/>
      <c r="O38" s="130"/>
      <c r="P38" s="130"/>
      <c r="Q38" s="116" t="s">
        <v>92</v>
      </c>
      <c r="R38" s="114" t="s">
        <v>93</v>
      </c>
      <c r="S38" s="116" t="s">
        <v>444</v>
      </c>
      <c r="T38" s="114" t="s">
        <v>445</v>
      </c>
      <c r="U38" s="112">
        <v>12</v>
      </c>
      <c r="V38" s="127">
        <v>3</v>
      </c>
      <c r="W38" s="127">
        <v>2</v>
      </c>
      <c r="X38" s="109">
        <f t="shared" ref="X38" si="6">IF(V38=0,"0",IFERROR(W38/V38,0))</f>
        <v>0.66666666666666663</v>
      </c>
      <c r="Y38" s="154" t="s">
        <v>413</v>
      </c>
      <c r="Z38" s="27">
        <v>2000000</v>
      </c>
      <c r="AA38" s="27"/>
      <c r="AB38" s="27"/>
      <c r="AC38" s="27"/>
      <c r="AD38" s="27"/>
      <c r="AE38" s="27"/>
      <c r="AF38" s="27"/>
      <c r="AG38" s="34">
        <f t="shared" si="3"/>
        <v>2000000</v>
      </c>
      <c r="AH38" s="164">
        <v>3400000</v>
      </c>
      <c r="AI38" s="164"/>
      <c r="AJ38" s="164"/>
      <c r="AK38" s="164"/>
      <c r="AL38" s="164"/>
      <c r="AM38" s="164"/>
      <c r="AN38" s="164"/>
      <c r="AO38" s="164">
        <f t="shared" si="1"/>
        <v>3400000</v>
      </c>
      <c r="AP38" s="125" t="s">
        <v>467</v>
      </c>
    </row>
    <row r="39" spans="1:42" s="21" customFormat="1" ht="64.5" customHeight="1" thickBot="1" x14ac:dyDescent="0.3">
      <c r="A39" s="20"/>
      <c r="B39" s="106" t="s">
        <v>194</v>
      </c>
      <c r="C39" s="92" t="s">
        <v>257</v>
      </c>
      <c r="D39" s="106" t="s">
        <v>258</v>
      </c>
      <c r="E39" s="106" t="s">
        <v>259</v>
      </c>
      <c r="F39" s="106">
        <v>1</v>
      </c>
      <c r="G39" s="69">
        <v>1</v>
      </c>
      <c r="H39" s="69">
        <v>0</v>
      </c>
      <c r="I39" s="69">
        <v>0</v>
      </c>
      <c r="J39" s="69">
        <v>0</v>
      </c>
      <c r="K39" s="69">
        <v>0</v>
      </c>
      <c r="L39" s="107">
        <f t="shared" si="2"/>
        <v>0</v>
      </c>
      <c r="M39" s="126"/>
      <c r="N39" s="128"/>
      <c r="O39" s="130"/>
      <c r="P39" s="130"/>
      <c r="Q39" s="117"/>
      <c r="R39" s="119"/>
      <c r="S39" s="117"/>
      <c r="T39" s="119"/>
      <c r="U39" s="120"/>
      <c r="V39" s="128"/>
      <c r="W39" s="128"/>
      <c r="X39" s="110"/>
      <c r="Y39" s="155"/>
      <c r="Z39" s="52"/>
      <c r="AA39" s="52"/>
      <c r="AB39" s="52"/>
      <c r="AC39" s="52"/>
      <c r="AD39" s="52"/>
      <c r="AE39" s="52"/>
      <c r="AF39" s="52"/>
      <c r="AG39" s="52"/>
      <c r="AH39" s="165"/>
      <c r="AI39" s="165"/>
      <c r="AJ39" s="165"/>
      <c r="AK39" s="165"/>
      <c r="AL39" s="165"/>
      <c r="AM39" s="165"/>
      <c r="AN39" s="165"/>
      <c r="AO39" s="165"/>
      <c r="AP39" s="126"/>
    </row>
    <row r="40" spans="1:42" s="21" customFormat="1" ht="81" customHeight="1" thickBot="1" x14ac:dyDescent="0.3">
      <c r="A40" s="20"/>
      <c r="B40" s="106" t="s">
        <v>194</v>
      </c>
      <c r="C40" s="92" t="s">
        <v>263</v>
      </c>
      <c r="D40" s="106" t="s">
        <v>252</v>
      </c>
      <c r="E40" s="106" t="s">
        <v>264</v>
      </c>
      <c r="F40" s="106">
        <v>2</v>
      </c>
      <c r="G40" s="69">
        <v>0</v>
      </c>
      <c r="H40" s="69">
        <v>1</v>
      </c>
      <c r="I40" s="69">
        <v>0</v>
      </c>
      <c r="J40" s="69">
        <v>1</v>
      </c>
      <c r="K40" s="69">
        <v>1</v>
      </c>
      <c r="L40" s="107">
        <f t="shared" si="2"/>
        <v>0.5</v>
      </c>
      <c r="M40" s="126"/>
      <c r="N40" s="128"/>
      <c r="O40" s="130"/>
      <c r="P40" s="130"/>
      <c r="Q40" s="118"/>
      <c r="R40" s="115"/>
      <c r="S40" s="118"/>
      <c r="T40" s="115"/>
      <c r="U40" s="113"/>
      <c r="V40" s="135"/>
      <c r="W40" s="135"/>
      <c r="X40" s="111"/>
      <c r="Y40" s="156"/>
      <c r="Z40" s="27">
        <v>4000000</v>
      </c>
      <c r="AA40" s="27"/>
      <c r="AB40" s="27"/>
      <c r="AC40" s="27"/>
      <c r="AD40" s="27"/>
      <c r="AE40" s="27"/>
      <c r="AF40" s="27"/>
      <c r="AG40" s="34">
        <f t="shared" si="3"/>
        <v>4000000</v>
      </c>
      <c r="AH40" s="166"/>
      <c r="AI40" s="166"/>
      <c r="AJ40" s="166"/>
      <c r="AK40" s="166"/>
      <c r="AL40" s="166"/>
      <c r="AM40" s="166"/>
      <c r="AN40" s="166"/>
      <c r="AO40" s="166"/>
      <c r="AP40" s="131"/>
    </row>
    <row r="41" spans="1:42" s="9" customFormat="1" ht="43.5" customHeight="1" thickBot="1" x14ac:dyDescent="0.3">
      <c r="A41" s="1"/>
      <c r="B41" s="67" t="s">
        <v>194</v>
      </c>
      <c r="C41" s="66" t="s">
        <v>265</v>
      </c>
      <c r="D41" s="67" t="s">
        <v>266</v>
      </c>
      <c r="E41" s="67" t="s">
        <v>225</v>
      </c>
      <c r="F41" s="67">
        <v>1</v>
      </c>
      <c r="G41" s="69">
        <v>0</v>
      </c>
      <c r="H41" s="69">
        <v>1</v>
      </c>
      <c r="I41" s="69">
        <v>0</v>
      </c>
      <c r="J41" s="69">
        <v>0</v>
      </c>
      <c r="K41" s="38">
        <v>0</v>
      </c>
      <c r="L41" s="107">
        <f t="shared" si="2"/>
        <v>0</v>
      </c>
      <c r="M41" s="126"/>
      <c r="N41" s="128"/>
      <c r="O41" s="130"/>
      <c r="P41" s="130"/>
      <c r="Q41" s="32" t="s">
        <v>95</v>
      </c>
      <c r="R41" s="31" t="s">
        <v>96</v>
      </c>
      <c r="S41" s="32" t="s">
        <v>97</v>
      </c>
      <c r="T41" s="31" t="s">
        <v>98</v>
      </c>
      <c r="U41" s="36">
        <v>1</v>
      </c>
      <c r="V41" s="35">
        <v>1</v>
      </c>
      <c r="W41" s="69">
        <v>0</v>
      </c>
      <c r="X41" s="107">
        <f t="shared" ref="X41:X45" si="7">IF(V41=0,"0",IFERROR(W41/V41,0))</f>
        <v>0</v>
      </c>
      <c r="Y41" s="153"/>
      <c r="Z41" s="52">
        <v>3000000</v>
      </c>
      <c r="AA41" s="38"/>
      <c r="AB41" s="38"/>
      <c r="AC41" s="38"/>
      <c r="AD41" s="38"/>
      <c r="AE41" s="38"/>
      <c r="AF41" s="38"/>
      <c r="AG41" s="34">
        <f t="shared" si="3"/>
        <v>3000000</v>
      </c>
      <c r="AH41" s="54"/>
      <c r="AI41" s="54"/>
      <c r="AJ41" s="54"/>
      <c r="AK41" s="54"/>
      <c r="AL41" s="54"/>
      <c r="AM41" s="54"/>
      <c r="AN41" s="54"/>
      <c r="AO41" s="157">
        <f t="shared" si="1"/>
        <v>0</v>
      </c>
      <c r="AP41" s="167"/>
    </row>
    <row r="42" spans="1:42" s="9" customFormat="1" ht="45.75" customHeight="1" thickBot="1" x14ac:dyDescent="0.3">
      <c r="A42" s="1"/>
      <c r="B42" s="67" t="s">
        <v>194</v>
      </c>
      <c r="C42" s="66" t="s">
        <v>267</v>
      </c>
      <c r="D42" s="67" t="s">
        <v>268</v>
      </c>
      <c r="E42" s="67" t="s">
        <v>225</v>
      </c>
      <c r="F42" s="67">
        <v>1</v>
      </c>
      <c r="G42" s="69">
        <v>0</v>
      </c>
      <c r="H42" s="69">
        <v>0</v>
      </c>
      <c r="I42" s="69">
        <v>1</v>
      </c>
      <c r="J42" s="69">
        <v>0</v>
      </c>
      <c r="K42" s="38">
        <v>0</v>
      </c>
      <c r="L42" s="107">
        <f t="shared" si="2"/>
        <v>0</v>
      </c>
      <c r="M42" s="126"/>
      <c r="N42" s="128"/>
      <c r="O42" s="130"/>
      <c r="P42" s="130"/>
      <c r="Q42" s="32" t="s">
        <v>99</v>
      </c>
      <c r="R42" s="31" t="s">
        <v>100</v>
      </c>
      <c r="S42" s="32" t="s">
        <v>101</v>
      </c>
      <c r="T42" s="31" t="s">
        <v>102</v>
      </c>
      <c r="U42" s="36">
        <v>1</v>
      </c>
      <c r="V42" s="35">
        <v>1</v>
      </c>
      <c r="W42" s="69">
        <v>0</v>
      </c>
      <c r="X42" s="107">
        <f t="shared" si="7"/>
        <v>0</v>
      </c>
      <c r="Y42" s="153"/>
      <c r="Z42" s="52"/>
      <c r="AA42" s="38"/>
      <c r="AB42" s="38"/>
      <c r="AC42" s="38"/>
      <c r="AD42" s="38"/>
      <c r="AE42" s="38"/>
      <c r="AF42" s="38"/>
      <c r="AG42" s="34">
        <f t="shared" si="3"/>
        <v>0</v>
      </c>
      <c r="AH42" s="54"/>
      <c r="AI42" s="54"/>
      <c r="AJ42" s="54"/>
      <c r="AK42" s="54"/>
      <c r="AL42" s="54"/>
      <c r="AM42" s="54"/>
      <c r="AN42" s="54"/>
      <c r="AO42" s="157">
        <f t="shared" si="1"/>
        <v>0</v>
      </c>
      <c r="AP42" s="167"/>
    </row>
    <row r="43" spans="1:42" s="9" customFormat="1" ht="41.25" thickBot="1" x14ac:dyDescent="0.3">
      <c r="A43" s="1"/>
      <c r="B43" s="67" t="s">
        <v>194</v>
      </c>
      <c r="C43" s="66" t="s">
        <v>269</v>
      </c>
      <c r="D43" s="67" t="s">
        <v>270</v>
      </c>
      <c r="E43" s="67" t="s">
        <v>225</v>
      </c>
      <c r="F43" s="67">
        <v>1</v>
      </c>
      <c r="G43" s="69">
        <v>0</v>
      </c>
      <c r="H43" s="69">
        <v>0</v>
      </c>
      <c r="I43" s="69">
        <v>1</v>
      </c>
      <c r="J43" s="69">
        <v>0</v>
      </c>
      <c r="K43" s="38">
        <v>0</v>
      </c>
      <c r="L43" s="107">
        <f t="shared" si="2"/>
        <v>0</v>
      </c>
      <c r="M43" s="126"/>
      <c r="N43" s="128"/>
      <c r="O43" s="130"/>
      <c r="P43" s="130"/>
      <c r="Q43" s="32" t="s">
        <v>103</v>
      </c>
      <c r="R43" s="31" t="s">
        <v>104</v>
      </c>
      <c r="S43" s="32" t="s">
        <v>105</v>
      </c>
      <c r="T43" s="31" t="s">
        <v>106</v>
      </c>
      <c r="U43" s="36">
        <v>1</v>
      </c>
      <c r="V43" s="35">
        <v>1</v>
      </c>
      <c r="W43" s="69">
        <v>0</v>
      </c>
      <c r="X43" s="107">
        <f t="shared" si="7"/>
        <v>0</v>
      </c>
      <c r="Y43" s="153"/>
      <c r="Z43" s="52">
        <v>3000000</v>
      </c>
      <c r="AA43" s="38"/>
      <c r="AB43" s="38"/>
      <c r="AC43" s="38"/>
      <c r="AD43" s="38"/>
      <c r="AE43" s="38"/>
      <c r="AF43" s="38"/>
      <c r="AG43" s="34">
        <f t="shared" si="3"/>
        <v>3000000</v>
      </c>
      <c r="AH43" s="54"/>
      <c r="AI43" s="54"/>
      <c r="AJ43" s="54"/>
      <c r="AK43" s="54"/>
      <c r="AL43" s="54"/>
      <c r="AM43" s="54"/>
      <c r="AN43" s="54"/>
      <c r="AO43" s="157">
        <f t="shared" si="1"/>
        <v>0</v>
      </c>
      <c r="AP43" s="167"/>
    </row>
    <row r="44" spans="1:42" s="9" customFormat="1" ht="64.5" customHeight="1" thickBot="1" x14ac:dyDescent="0.3">
      <c r="A44" s="1"/>
      <c r="B44" s="67" t="s">
        <v>194</v>
      </c>
      <c r="C44" s="66" t="s">
        <v>271</v>
      </c>
      <c r="D44" s="67" t="s">
        <v>270</v>
      </c>
      <c r="E44" s="67" t="s">
        <v>225</v>
      </c>
      <c r="F44" s="67">
        <v>1</v>
      </c>
      <c r="G44" s="69">
        <v>0</v>
      </c>
      <c r="H44" s="69">
        <v>1</v>
      </c>
      <c r="I44" s="69">
        <v>0</v>
      </c>
      <c r="J44" s="69">
        <v>0</v>
      </c>
      <c r="K44" s="38">
        <v>1</v>
      </c>
      <c r="L44" s="107">
        <f t="shared" si="2"/>
        <v>1</v>
      </c>
      <c r="M44" s="126"/>
      <c r="N44" s="128"/>
      <c r="O44" s="130"/>
      <c r="P44" s="130"/>
      <c r="Q44" s="32" t="s">
        <v>107</v>
      </c>
      <c r="R44" s="31" t="s">
        <v>108</v>
      </c>
      <c r="S44" s="32" t="s">
        <v>109</v>
      </c>
      <c r="T44" s="31" t="s">
        <v>110</v>
      </c>
      <c r="U44" s="36">
        <v>1</v>
      </c>
      <c r="V44" s="35">
        <v>1</v>
      </c>
      <c r="W44" s="69">
        <v>1</v>
      </c>
      <c r="X44" s="107">
        <f t="shared" si="7"/>
        <v>1</v>
      </c>
      <c r="Y44" s="153" t="s">
        <v>415</v>
      </c>
      <c r="Z44" s="52">
        <v>1900000</v>
      </c>
      <c r="AA44" s="38"/>
      <c r="AB44" s="38"/>
      <c r="AC44" s="38"/>
      <c r="AD44" s="38"/>
      <c r="AE44" s="38"/>
      <c r="AF44" s="38"/>
      <c r="AG44" s="34">
        <f t="shared" si="3"/>
        <v>1900000</v>
      </c>
      <c r="AH44" s="54"/>
      <c r="AI44" s="54"/>
      <c r="AJ44" s="54"/>
      <c r="AK44" s="54"/>
      <c r="AL44" s="54"/>
      <c r="AM44" s="54"/>
      <c r="AN44" s="54"/>
      <c r="AO44" s="157">
        <f t="shared" si="1"/>
        <v>0</v>
      </c>
      <c r="AP44" s="171" t="s">
        <v>468</v>
      </c>
    </row>
    <row r="45" spans="1:42" s="9" customFormat="1" ht="64.5" customHeight="1" thickBot="1" x14ac:dyDescent="0.3">
      <c r="A45" s="1"/>
      <c r="B45" s="67" t="s">
        <v>194</v>
      </c>
      <c r="C45" s="66" t="s">
        <v>272</v>
      </c>
      <c r="D45" s="67" t="s">
        <v>273</v>
      </c>
      <c r="E45" s="67" t="s">
        <v>274</v>
      </c>
      <c r="F45" s="67">
        <v>1</v>
      </c>
      <c r="G45" s="69">
        <v>0</v>
      </c>
      <c r="H45" s="69">
        <v>1</v>
      </c>
      <c r="I45" s="69">
        <v>0</v>
      </c>
      <c r="J45" s="69">
        <v>0</v>
      </c>
      <c r="K45" s="38">
        <v>1</v>
      </c>
      <c r="L45" s="107">
        <f t="shared" si="2"/>
        <v>1</v>
      </c>
      <c r="M45" s="126"/>
      <c r="N45" s="128"/>
      <c r="O45" s="130"/>
      <c r="P45" s="130"/>
      <c r="Q45" s="116" t="s">
        <v>446</v>
      </c>
      <c r="R45" s="114" t="s">
        <v>447</v>
      </c>
      <c r="S45" s="116" t="s">
        <v>448</v>
      </c>
      <c r="T45" s="114" t="s">
        <v>449</v>
      </c>
      <c r="U45" s="112">
        <v>8</v>
      </c>
      <c r="V45" s="112">
        <v>2</v>
      </c>
      <c r="W45" s="112">
        <v>2</v>
      </c>
      <c r="X45" s="109">
        <f t="shared" si="7"/>
        <v>1</v>
      </c>
      <c r="Y45" s="154" t="s">
        <v>413</v>
      </c>
      <c r="Z45" s="52"/>
      <c r="AA45" s="38"/>
      <c r="AB45" s="38"/>
      <c r="AC45" s="38"/>
      <c r="AD45" s="38"/>
      <c r="AE45" s="38"/>
      <c r="AF45" s="38"/>
      <c r="AG45" s="34">
        <f t="shared" si="3"/>
        <v>0</v>
      </c>
      <c r="AH45" s="164"/>
      <c r="AI45" s="164">
        <v>1500000</v>
      </c>
      <c r="AJ45" s="164"/>
      <c r="AK45" s="164"/>
      <c r="AL45" s="164"/>
      <c r="AM45" s="164"/>
      <c r="AN45" s="164"/>
      <c r="AO45" s="164">
        <f t="shared" si="1"/>
        <v>1500000</v>
      </c>
      <c r="AP45" s="168" t="s">
        <v>469</v>
      </c>
    </row>
    <row r="46" spans="1:42" s="9" customFormat="1" ht="81.75" thickBot="1" x14ac:dyDescent="0.3">
      <c r="A46" s="1"/>
      <c r="B46" s="67" t="s">
        <v>194</v>
      </c>
      <c r="C46" s="66" t="s">
        <v>275</v>
      </c>
      <c r="D46" s="67" t="s">
        <v>229</v>
      </c>
      <c r="E46" s="67" t="s">
        <v>197</v>
      </c>
      <c r="F46" s="67">
        <v>1</v>
      </c>
      <c r="G46" s="69">
        <v>0</v>
      </c>
      <c r="H46" s="69">
        <v>1</v>
      </c>
      <c r="I46" s="69">
        <v>0</v>
      </c>
      <c r="J46" s="69">
        <v>0</v>
      </c>
      <c r="K46" s="38">
        <v>1</v>
      </c>
      <c r="L46" s="107">
        <f t="shared" si="2"/>
        <v>1</v>
      </c>
      <c r="M46" s="126"/>
      <c r="N46" s="128"/>
      <c r="O46" s="130"/>
      <c r="P46" s="130"/>
      <c r="Q46" s="117"/>
      <c r="R46" s="119"/>
      <c r="S46" s="117"/>
      <c r="T46" s="119"/>
      <c r="U46" s="120"/>
      <c r="V46" s="120"/>
      <c r="W46" s="120"/>
      <c r="X46" s="110"/>
      <c r="Y46" s="155"/>
      <c r="Z46" s="52"/>
      <c r="AA46" s="52">
        <v>500000</v>
      </c>
      <c r="AB46" s="38"/>
      <c r="AC46" s="38"/>
      <c r="AD46" s="38"/>
      <c r="AE46" s="38"/>
      <c r="AF46" s="38"/>
      <c r="AG46" s="34">
        <f t="shared" si="3"/>
        <v>500000</v>
      </c>
      <c r="AH46" s="165"/>
      <c r="AI46" s="165"/>
      <c r="AJ46" s="165"/>
      <c r="AK46" s="165"/>
      <c r="AL46" s="165"/>
      <c r="AM46" s="165"/>
      <c r="AN46" s="165"/>
      <c r="AO46" s="165"/>
      <c r="AP46" s="169"/>
    </row>
    <row r="47" spans="1:42" s="9" customFormat="1" ht="68.25" thickBot="1" x14ac:dyDescent="0.3">
      <c r="A47" s="1"/>
      <c r="B47" s="67" t="s">
        <v>194</v>
      </c>
      <c r="C47" s="66" t="s">
        <v>276</v>
      </c>
      <c r="D47" s="67" t="s">
        <v>229</v>
      </c>
      <c r="E47" s="67" t="s">
        <v>197</v>
      </c>
      <c r="F47" s="67">
        <v>1</v>
      </c>
      <c r="G47" s="69">
        <v>0</v>
      </c>
      <c r="H47" s="69">
        <v>1</v>
      </c>
      <c r="I47" s="69">
        <v>0</v>
      </c>
      <c r="J47" s="69">
        <v>0</v>
      </c>
      <c r="K47" s="38">
        <v>1</v>
      </c>
      <c r="L47" s="107">
        <f t="shared" si="2"/>
        <v>1</v>
      </c>
      <c r="M47" s="126"/>
      <c r="N47" s="128"/>
      <c r="O47" s="130"/>
      <c r="P47" s="130"/>
      <c r="Q47" s="117"/>
      <c r="R47" s="119"/>
      <c r="S47" s="117"/>
      <c r="T47" s="119"/>
      <c r="U47" s="120"/>
      <c r="V47" s="120"/>
      <c r="W47" s="120"/>
      <c r="X47" s="110"/>
      <c r="Y47" s="155"/>
      <c r="Z47" s="52"/>
      <c r="AA47" s="65">
        <v>500000</v>
      </c>
      <c r="AB47" s="38"/>
      <c r="AC47" s="38"/>
      <c r="AD47" s="38"/>
      <c r="AE47" s="38"/>
      <c r="AF47" s="38"/>
      <c r="AG47" s="34">
        <f t="shared" si="3"/>
        <v>500000</v>
      </c>
      <c r="AH47" s="165"/>
      <c r="AI47" s="165"/>
      <c r="AJ47" s="165"/>
      <c r="AK47" s="165"/>
      <c r="AL47" s="165"/>
      <c r="AM47" s="165"/>
      <c r="AN47" s="165"/>
      <c r="AO47" s="165"/>
      <c r="AP47" s="169"/>
    </row>
    <row r="48" spans="1:42" s="9" customFormat="1" ht="81.75" thickBot="1" x14ac:dyDescent="0.3">
      <c r="A48" s="1"/>
      <c r="B48" s="67" t="s">
        <v>194</v>
      </c>
      <c r="C48" s="66" t="s">
        <v>277</v>
      </c>
      <c r="D48" s="67" t="s">
        <v>278</v>
      </c>
      <c r="E48" s="67" t="s">
        <v>191</v>
      </c>
      <c r="F48" s="67">
        <v>1</v>
      </c>
      <c r="G48" s="69">
        <v>0</v>
      </c>
      <c r="H48" s="69">
        <v>1</v>
      </c>
      <c r="I48" s="69">
        <v>0</v>
      </c>
      <c r="J48" s="69">
        <v>0</v>
      </c>
      <c r="K48" s="38">
        <v>0</v>
      </c>
      <c r="L48" s="107">
        <f t="shared" si="2"/>
        <v>0</v>
      </c>
      <c r="M48" s="131"/>
      <c r="N48" s="135"/>
      <c r="O48" s="132"/>
      <c r="P48" s="132"/>
      <c r="Q48" s="118"/>
      <c r="R48" s="115"/>
      <c r="S48" s="118"/>
      <c r="T48" s="115"/>
      <c r="U48" s="113"/>
      <c r="V48" s="113"/>
      <c r="W48" s="113"/>
      <c r="X48" s="111"/>
      <c r="Y48" s="156"/>
      <c r="Z48" s="52"/>
      <c r="AA48" s="38"/>
      <c r="AB48" s="38"/>
      <c r="AC48" s="38"/>
      <c r="AD48" s="38"/>
      <c r="AE48" s="38"/>
      <c r="AF48" s="38"/>
      <c r="AG48" s="34">
        <f t="shared" si="3"/>
        <v>0</v>
      </c>
      <c r="AH48" s="166"/>
      <c r="AI48" s="166"/>
      <c r="AJ48" s="166"/>
      <c r="AK48" s="166"/>
      <c r="AL48" s="166"/>
      <c r="AM48" s="166"/>
      <c r="AN48" s="166"/>
      <c r="AO48" s="166"/>
      <c r="AP48" s="170"/>
    </row>
    <row r="49" spans="1:42" s="9" customFormat="1" ht="63" customHeight="1" thickBot="1" x14ac:dyDescent="0.3">
      <c r="A49" s="1"/>
      <c r="B49" s="67" t="s">
        <v>194</v>
      </c>
      <c r="C49" s="66" t="s">
        <v>279</v>
      </c>
      <c r="D49" s="67" t="s">
        <v>248</v>
      </c>
      <c r="E49" s="67" t="s">
        <v>280</v>
      </c>
      <c r="F49" s="67">
        <v>10</v>
      </c>
      <c r="G49" s="69">
        <v>0</v>
      </c>
      <c r="H49" s="69">
        <v>5</v>
      </c>
      <c r="I49" s="69">
        <v>5</v>
      </c>
      <c r="J49" s="69">
        <v>0</v>
      </c>
      <c r="K49" s="38">
        <v>0</v>
      </c>
      <c r="L49" s="107">
        <f t="shared" si="2"/>
        <v>0</v>
      </c>
      <c r="M49" s="136" t="s">
        <v>45</v>
      </c>
      <c r="N49" s="127">
        <v>21</v>
      </c>
      <c r="O49" s="129" t="s">
        <v>57</v>
      </c>
      <c r="P49" s="129" t="s">
        <v>180</v>
      </c>
      <c r="Q49" s="133">
        <v>2104021</v>
      </c>
      <c r="R49" s="134" t="s">
        <v>178</v>
      </c>
      <c r="S49" s="112">
        <v>210402100</v>
      </c>
      <c r="T49" s="114" t="s">
        <v>20</v>
      </c>
      <c r="U49" s="112">
        <v>40</v>
      </c>
      <c r="V49" s="127">
        <v>10</v>
      </c>
      <c r="W49" s="149">
        <v>0</v>
      </c>
      <c r="X49" s="109">
        <f t="shared" ref="X49" si="8">IF(V49=0,"0",IFERROR(W49/V49,0))</f>
        <v>0</v>
      </c>
      <c r="Y49" s="153"/>
      <c r="Z49" s="52"/>
      <c r="AA49" s="65">
        <v>2000000</v>
      </c>
      <c r="AB49" s="38"/>
      <c r="AC49" s="38"/>
      <c r="AD49" s="38"/>
      <c r="AE49" s="38"/>
      <c r="AF49" s="38"/>
      <c r="AG49" s="52">
        <f t="shared" si="3"/>
        <v>2000000</v>
      </c>
      <c r="AH49" s="54"/>
      <c r="AI49" s="54"/>
      <c r="AJ49" s="54"/>
      <c r="AK49" s="54"/>
      <c r="AL49" s="54"/>
      <c r="AM49" s="54"/>
      <c r="AN49" s="54"/>
      <c r="AO49" s="157">
        <f t="shared" si="1"/>
        <v>0</v>
      </c>
      <c r="AP49" s="167"/>
    </row>
    <row r="50" spans="1:42" s="9" customFormat="1" ht="60.75" customHeight="1" thickBot="1" x14ac:dyDescent="0.3">
      <c r="A50" s="1"/>
      <c r="B50" s="106" t="s">
        <v>194</v>
      </c>
      <c r="C50" s="92" t="s">
        <v>283</v>
      </c>
      <c r="D50" s="106" t="s">
        <v>196</v>
      </c>
      <c r="E50" s="106" t="s">
        <v>197</v>
      </c>
      <c r="F50" s="106">
        <v>1</v>
      </c>
      <c r="G50" s="69">
        <v>0</v>
      </c>
      <c r="H50" s="69">
        <v>1</v>
      </c>
      <c r="I50" s="69">
        <v>0</v>
      </c>
      <c r="J50" s="69">
        <v>0</v>
      </c>
      <c r="K50" s="38">
        <v>0</v>
      </c>
      <c r="L50" s="107">
        <f t="shared" si="2"/>
        <v>0</v>
      </c>
      <c r="M50" s="136"/>
      <c r="N50" s="128"/>
      <c r="O50" s="130"/>
      <c r="P50" s="130"/>
      <c r="Q50" s="133"/>
      <c r="R50" s="134"/>
      <c r="S50" s="113"/>
      <c r="T50" s="115"/>
      <c r="U50" s="113"/>
      <c r="V50" s="135"/>
      <c r="W50" s="150"/>
      <c r="X50" s="111"/>
      <c r="Y50" s="153"/>
      <c r="Z50" s="85"/>
      <c r="AA50" s="147"/>
      <c r="AB50" s="148"/>
      <c r="AC50" s="148"/>
      <c r="AD50" s="148"/>
      <c r="AE50" s="148"/>
      <c r="AF50" s="148"/>
      <c r="AG50" s="85"/>
      <c r="AH50" s="54"/>
      <c r="AI50" s="54"/>
      <c r="AJ50" s="54"/>
      <c r="AK50" s="54"/>
      <c r="AL50" s="54"/>
      <c r="AM50" s="54"/>
      <c r="AN50" s="54"/>
      <c r="AO50" s="157">
        <f t="shared" si="1"/>
        <v>0</v>
      </c>
      <c r="AP50" s="167"/>
    </row>
    <row r="51" spans="1:42" s="9" customFormat="1" ht="64.5" customHeight="1" thickBot="1" x14ac:dyDescent="0.3">
      <c r="A51" s="1"/>
      <c r="B51" s="106" t="s">
        <v>194</v>
      </c>
      <c r="C51" s="92" t="s">
        <v>281</v>
      </c>
      <c r="D51" s="106" t="s">
        <v>282</v>
      </c>
      <c r="E51" s="106" t="s">
        <v>280</v>
      </c>
      <c r="F51" s="106">
        <v>1</v>
      </c>
      <c r="G51" s="106">
        <v>0</v>
      </c>
      <c r="H51" s="106">
        <v>0</v>
      </c>
      <c r="I51" s="106">
        <v>1</v>
      </c>
      <c r="J51" s="69">
        <v>0</v>
      </c>
      <c r="K51" s="38">
        <v>0</v>
      </c>
      <c r="L51" s="107">
        <f t="shared" si="2"/>
        <v>0</v>
      </c>
      <c r="M51" s="136"/>
      <c r="N51" s="135"/>
      <c r="O51" s="132"/>
      <c r="P51" s="132"/>
      <c r="Q51" s="133"/>
      <c r="R51" s="134"/>
      <c r="S51" s="41">
        <v>210402101</v>
      </c>
      <c r="T51" s="42" t="s">
        <v>179</v>
      </c>
      <c r="U51" s="41">
        <v>4</v>
      </c>
      <c r="V51" s="47">
        <v>1</v>
      </c>
      <c r="W51" s="38">
        <v>0</v>
      </c>
      <c r="X51" s="107">
        <f t="shared" ref="X51" si="9">IF(V51=0,"0",IFERROR(W51/V51,0))</f>
        <v>0</v>
      </c>
      <c r="Y51" s="153"/>
      <c r="Z51" s="85"/>
      <c r="AA51" s="85">
        <v>4000000</v>
      </c>
      <c r="AB51" s="85"/>
      <c r="AC51" s="85"/>
      <c r="AD51" s="85"/>
      <c r="AE51" s="85"/>
      <c r="AF51" s="85"/>
      <c r="AG51" s="85">
        <f t="shared" si="3"/>
        <v>4000000</v>
      </c>
      <c r="AH51" s="54"/>
      <c r="AI51" s="54"/>
      <c r="AJ51" s="54"/>
      <c r="AK51" s="54"/>
      <c r="AL51" s="54"/>
      <c r="AM51" s="54"/>
      <c r="AN51" s="54"/>
      <c r="AO51" s="157">
        <f t="shared" si="1"/>
        <v>0</v>
      </c>
      <c r="AP51" s="167"/>
    </row>
    <row r="52" spans="1:42" s="9" customFormat="1" x14ac:dyDescent="0.25">
      <c r="A52" s="1"/>
      <c r="B52" s="1"/>
      <c r="C52" s="1"/>
      <c r="D52" s="10"/>
      <c r="E52" s="10"/>
      <c r="X52" s="11"/>
      <c r="Z52" s="72"/>
      <c r="AA52" s="72"/>
      <c r="AB52" s="72"/>
      <c r="AF52" s="72"/>
      <c r="AG52" s="72"/>
    </row>
    <row r="53" spans="1:42" s="9" customFormat="1" x14ac:dyDescent="0.25">
      <c r="A53" s="1"/>
      <c r="B53" s="1"/>
      <c r="C53" s="1"/>
      <c r="D53" s="10"/>
      <c r="E53" s="10"/>
      <c r="X53" s="11"/>
    </row>
    <row r="54" spans="1:42" s="9" customFormat="1" x14ac:dyDescent="0.25">
      <c r="A54" s="1"/>
      <c r="B54" s="1"/>
      <c r="C54" s="1"/>
      <c r="D54" s="10"/>
      <c r="E54" s="10"/>
      <c r="X54" s="11"/>
    </row>
    <row r="55" spans="1:42" s="9" customFormat="1" x14ac:dyDescent="0.25">
      <c r="A55" s="1"/>
      <c r="B55" s="1"/>
      <c r="C55" s="1"/>
      <c r="D55" s="10"/>
      <c r="E55" s="10"/>
      <c r="X55" s="11"/>
    </row>
    <row r="56" spans="1:42" s="9" customFormat="1" x14ac:dyDescent="0.25">
      <c r="A56" s="1"/>
      <c r="B56" s="1"/>
      <c r="C56" s="1"/>
      <c r="D56" s="10"/>
      <c r="E56" s="10"/>
      <c r="X56" s="11"/>
    </row>
    <row r="57" spans="1:42" s="9" customFormat="1" x14ac:dyDescent="0.25">
      <c r="A57" s="1"/>
      <c r="B57" s="1"/>
      <c r="C57" s="1"/>
      <c r="D57" s="10"/>
      <c r="E57" s="10"/>
      <c r="X57" s="11"/>
    </row>
    <row r="58" spans="1:42" s="9" customFormat="1" x14ac:dyDescent="0.25">
      <c r="A58" s="1"/>
      <c r="B58" s="1"/>
      <c r="C58" s="1"/>
      <c r="D58" s="10"/>
      <c r="E58" s="10"/>
      <c r="X58" s="11"/>
    </row>
    <row r="59" spans="1:42" s="9" customFormat="1" x14ac:dyDescent="0.25">
      <c r="A59" s="1"/>
      <c r="B59" s="1"/>
      <c r="C59" s="1"/>
      <c r="D59" s="10"/>
      <c r="E59" s="10"/>
      <c r="X59" s="11"/>
    </row>
    <row r="60" spans="1:42" s="9" customFormat="1" x14ac:dyDescent="0.25">
      <c r="A60" s="1"/>
      <c r="B60" s="1"/>
      <c r="C60" s="1"/>
      <c r="D60" s="10"/>
      <c r="E60" s="10"/>
      <c r="X60" s="11"/>
    </row>
    <row r="61" spans="1:42" s="9" customFormat="1" x14ac:dyDescent="0.25">
      <c r="A61" s="1"/>
      <c r="B61" s="1"/>
      <c r="C61" s="1"/>
      <c r="D61" s="10"/>
      <c r="E61" s="10"/>
      <c r="X61" s="11"/>
    </row>
    <row r="62" spans="1:42" s="9" customFormat="1" x14ac:dyDescent="0.25">
      <c r="A62" s="1"/>
      <c r="B62" s="1"/>
      <c r="C62" s="1"/>
      <c r="D62" s="10"/>
      <c r="E62" s="10"/>
      <c r="X62" s="11"/>
    </row>
    <row r="63" spans="1:42" s="9" customFormat="1" x14ac:dyDescent="0.25">
      <c r="A63" s="1"/>
      <c r="B63" s="1"/>
      <c r="C63" s="1"/>
      <c r="D63" s="10"/>
      <c r="E63" s="10"/>
      <c r="X63" s="11"/>
    </row>
    <row r="64" spans="1:42" s="9" customFormat="1" x14ac:dyDescent="0.25">
      <c r="A64" s="1"/>
      <c r="B64" s="1"/>
      <c r="C64" s="1"/>
      <c r="D64" s="10"/>
      <c r="E64" s="10"/>
      <c r="X64" s="11"/>
    </row>
    <row r="65" spans="1:24" s="9" customFormat="1" x14ac:dyDescent="0.25">
      <c r="A65" s="1"/>
      <c r="B65" s="1"/>
      <c r="C65" s="1"/>
      <c r="D65" s="10"/>
      <c r="E65" s="10"/>
      <c r="X65" s="11"/>
    </row>
    <row r="66" spans="1:24" s="9" customFormat="1" x14ac:dyDescent="0.25">
      <c r="A66" s="1"/>
      <c r="B66" s="1"/>
      <c r="C66" s="1"/>
      <c r="D66" s="10"/>
      <c r="E66" s="10"/>
      <c r="X66" s="11"/>
    </row>
    <row r="67" spans="1:24" s="9" customFormat="1" x14ac:dyDescent="0.25">
      <c r="A67" s="1"/>
      <c r="B67" s="1"/>
      <c r="C67" s="1"/>
      <c r="D67" s="10"/>
      <c r="E67" s="10"/>
      <c r="X67" s="11"/>
    </row>
    <row r="68" spans="1:24" s="9" customFormat="1" x14ac:dyDescent="0.25">
      <c r="A68" s="1"/>
      <c r="B68" s="1"/>
      <c r="C68" s="1"/>
      <c r="D68" s="10"/>
      <c r="E68" s="10"/>
      <c r="X68" s="11"/>
    </row>
    <row r="69" spans="1:24" s="9" customFormat="1" x14ac:dyDescent="0.25">
      <c r="A69" s="1"/>
      <c r="D69" s="12"/>
      <c r="E69" s="12"/>
      <c r="X69" s="11"/>
    </row>
    <row r="70" spans="1:24" s="9" customFormat="1" x14ac:dyDescent="0.25">
      <c r="A70" s="1"/>
      <c r="D70" s="12"/>
      <c r="E70" s="12"/>
      <c r="X70" s="11"/>
    </row>
    <row r="71" spans="1:24" s="9" customFormat="1" x14ac:dyDescent="0.25">
      <c r="A71" s="1"/>
      <c r="D71" s="12"/>
      <c r="E71" s="12"/>
      <c r="X71" s="11"/>
    </row>
    <row r="72" spans="1:24" s="9" customFormat="1" x14ac:dyDescent="0.25">
      <c r="A72" s="1"/>
      <c r="D72" s="12"/>
      <c r="E72" s="12"/>
      <c r="X72" s="11"/>
    </row>
    <row r="73" spans="1:24" s="9" customFormat="1" x14ac:dyDescent="0.25">
      <c r="A73" s="1"/>
      <c r="D73" s="12"/>
      <c r="E73" s="12"/>
      <c r="X73" s="11"/>
    </row>
    <row r="74" spans="1:24" s="9" customFormat="1" x14ac:dyDescent="0.25">
      <c r="A74" s="1"/>
      <c r="D74" s="12"/>
      <c r="E74" s="12"/>
      <c r="X74" s="11"/>
    </row>
    <row r="75" spans="1:24" s="9" customFormat="1" x14ac:dyDescent="0.25">
      <c r="A75" s="1"/>
      <c r="D75" s="12"/>
      <c r="E75" s="12"/>
      <c r="X75" s="11"/>
    </row>
    <row r="76" spans="1:24" s="9" customFormat="1" x14ac:dyDescent="0.25">
      <c r="A76" s="1"/>
      <c r="D76" s="12"/>
      <c r="E76" s="12"/>
      <c r="X76" s="11"/>
    </row>
    <row r="77" spans="1:24" s="9" customFormat="1" x14ac:dyDescent="0.25">
      <c r="A77" s="1"/>
      <c r="D77" s="12"/>
      <c r="E77" s="12"/>
      <c r="X77" s="11"/>
    </row>
    <row r="78" spans="1:24" s="9" customFormat="1" x14ac:dyDescent="0.25">
      <c r="A78" s="1"/>
      <c r="D78" s="12"/>
      <c r="E78" s="12"/>
      <c r="X78" s="11"/>
    </row>
    <row r="79" spans="1:24" s="9" customFormat="1" x14ac:dyDescent="0.25">
      <c r="A79" s="1"/>
      <c r="D79" s="12"/>
      <c r="E79" s="12"/>
      <c r="X79" s="11"/>
    </row>
    <row r="80" spans="1:24" s="9" customFormat="1" x14ac:dyDescent="0.25">
      <c r="A80" s="1"/>
      <c r="D80" s="12"/>
      <c r="E80" s="12"/>
      <c r="X80" s="11"/>
    </row>
    <row r="81" spans="1:24" s="9" customFormat="1" x14ac:dyDescent="0.25">
      <c r="A81" s="1"/>
      <c r="D81" s="12"/>
      <c r="E81" s="12"/>
      <c r="X81" s="11"/>
    </row>
    <row r="82" spans="1:24" s="9" customFormat="1" x14ac:dyDescent="0.25">
      <c r="A82" s="1"/>
      <c r="D82" s="12"/>
      <c r="E82" s="12"/>
      <c r="X82" s="11"/>
    </row>
    <row r="83" spans="1:24" s="9" customFormat="1" x14ac:dyDescent="0.25">
      <c r="A83" s="1"/>
      <c r="D83" s="12"/>
      <c r="E83" s="12"/>
      <c r="X83" s="11"/>
    </row>
    <row r="84" spans="1:24" s="9" customFormat="1" x14ac:dyDescent="0.25">
      <c r="A84" s="1"/>
      <c r="D84" s="12"/>
      <c r="E84" s="12"/>
      <c r="X84" s="11"/>
    </row>
    <row r="85" spans="1:24" x14ac:dyDescent="0.25">
      <c r="B85" s="9"/>
    </row>
    <row r="86" spans="1:24" x14ac:dyDescent="0.25">
      <c r="B86" s="9"/>
    </row>
    <row r="87" spans="1:24" x14ac:dyDescent="0.25">
      <c r="B87" s="9"/>
    </row>
    <row r="88" spans="1:24" x14ac:dyDescent="0.25">
      <c r="B88" s="9"/>
    </row>
    <row r="89" spans="1:24" x14ac:dyDescent="0.25">
      <c r="B89" s="9"/>
    </row>
    <row r="90" spans="1:24" x14ac:dyDescent="0.25">
      <c r="B90" s="9"/>
    </row>
    <row r="91" spans="1:24" x14ac:dyDescent="0.25">
      <c r="B91" s="9"/>
    </row>
    <row r="92" spans="1:24" x14ac:dyDescent="0.25">
      <c r="B92" s="9"/>
    </row>
    <row r="93" spans="1:24" x14ac:dyDescent="0.25">
      <c r="B93" s="9"/>
    </row>
    <row r="94" spans="1:24" x14ac:dyDescent="0.25">
      <c r="B94" s="9"/>
    </row>
    <row r="95" spans="1:24" x14ac:dyDescent="0.25">
      <c r="B95" s="9"/>
    </row>
    <row r="96" spans="1:24" x14ac:dyDescent="0.25">
      <c r="B96" s="9"/>
    </row>
    <row r="97" spans="2:2" x14ac:dyDescent="0.25">
      <c r="B97" s="9"/>
    </row>
    <row r="98" spans="2:2" x14ac:dyDescent="0.25">
      <c r="B98" s="9"/>
    </row>
    <row r="99" spans="2:2" x14ac:dyDescent="0.25">
      <c r="B99" s="9"/>
    </row>
    <row r="100" spans="2:2" x14ac:dyDescent="0.25">
      <c r="B100" s="9"/>
    </row>
    <row r="101" spans="2:2" x14ac:dyDescent="0.25">
      <c r="B101" s="9"/>
    </row>
    <row r="102" spans="2:2" x14ac:dyDescent="0.25">
      <c r="B102" s="9"/>
    </row>
  </sheetData>
  <protectedRanges>
    <protectedRange algorithmName="SHA-512" hashValue="FPrA/ejUgnRtOdeVJWy0L0X14o5I9x65o8M+MsX1aBQAE4BUFN93/0mt9KqKxjv4vmJauGRXDjhwkDbcBK+TnA==" saltValue="AmRz0e92SH9iY0sgi9Toow==" spinCount="100000" sqref="L8:L51" name="Rango2_1_1"/>
    <protectedRange algorithmName="SHA-512" hashValue="FPrA/ejUgnRtOdeVJWy0L0X14o5I9x65o8M+MsX1aBQAE4BUFN93/0mt9KqKxjv4vmJauGRXDjhwkDbcBK+TnA==" saltValue="AmRz0e92SH9iY0sgi9Toow==" spinCount="100000" sqref="X15 X24:X32 X34 X38 X41:X45 X49 X51 X8:X13" name="Rango2_2_1"/>
  </protectedRanges>
  <mergeCells count="147">
    <mergeCell ref="AP45:AP48"/>
    <mergeCell ref="AP38:AP40"/>
    <mergeCell ref="AP34:AP37"/>
    <mergeCell ref="AP9:AP10"/>
    <mergeCell ref="AP28:AP29"/>
    <mergeCell ref="AP30:AP33"/>
    <mergeCell ref="AL38:AL40"/>
    <mergeCell ref="AM38:AM40"/>
    <mergeCell ref="AN38:AN40"/>
    <mergeCell ref="AO38:AO40"/>
    <mergeCell ref="Y45:Y48"/>
    <mergeCell ref="AH45:AH48"/>
    <mergeCell ref="AI45:AI48"/>
    <mergeCell ref="AJ45:AJ48"/>
    <mergeCell ref="AK45:AK48"/>
    <mergeCell ref="AL45:AL48"/>
    <mergeCell ref="AM45:AM48"/>
    <mergeCell ref="AN45:AN48"/>
    <mergeCell ref="AO45:AO48"/>
    <mergeCell ref="Y38:Y40"/>
    <mergeCell ref="AH38:AH40"/>
    <mergeCell ref="AI38:AI40"/>
    <mergeCell ref="AJ38:AJ40"/>
    <mergeCell ref="AK38:AK40"/>
    <mergeCell ref="AL32:AL33"/>
    <mergeCell ref="AM32:AM33"/>
    <mergeCell ref="AN32:AN33"/>
    <mergeCell ref="AO32:AO33"/>
    <mergeCell ref="Y34:Y37"/>
    <mergeCell ref="AH34:AH37"/>
    <mergeCell ref="AI34:AI37"/>
    <mergeCell ref="AJ34:AJ37"/>
    <mergeCell ref="AK34:AK37"/>
    <mergeCell ref="AL34:AL37"/>
    <mergeCell ref="AM34:AM37"/>
    <mergeCell ref="AN34:AN37"/>
    <mergeCell ref="AO34:AO37"/>
    <mergeCell ref="Y32:Y33"/>
    <mergeCell ref="AH32:AH33"/>
    <mergeCell ref="AI32:AI33"/>
    <mergeCell ref="AJ32:AJ33"/>
    <mergeCell ref="AK32:AK33"/>
    <mergeCell ref="AL30:AL31"/>
    <mergeCell ref="AM30:AM31"/>
    <mergeCell ref="AN30:AN31"/>
    <mergeCell ref="AO30:AO31"/>
    <mergeCell ref="Y30:Y31"/>
    <mergeCell ref="AH30:AH31"/>
    <mergeCell ref="AI30:AI31"/>
    <mergeCell ref="AJ30:AJ31"/>
    <mergeCell ref="AK30:AK31"/>
    <mergeCell ref="AL15:AL23"/>
    <mergeCell ref="AM15:AM23"/>
    <mergeCell ref="AN15:AN23"/>
    <mergeCell ref="AO15:AO23"/>
    <mergeCell ref="AP15:AP23"/>
    <mergeCell ref="Y15:Y23"/>
    <mergeCell ref="AH15:AH23"/>
    <mergeCell ref="AI15:AI23"/>
    <mergeCell ref="AJ15:AJ23"/>
    <mergeCell ref="AK15:AK23"/>
    <mergeCell ref="T49:T50"/>
    <mergeCell ref="U49:U50"/>
    <mergeCell ref="V49:V50"/>
    <mergeCell ref="W49:W50"/>
    <mergeCell ref="X49:X50"/>
    <mergeCell ref="T45:T48"/>
    <mergeCell ref="U45:U48"/>
    <mergeCell ref="V45:V48"/>
    <mergeCell ref="W45:W48"/>
    <mergeCell ref="X45:X48"/>
    <mergeCell ref="T38:T40"/>
    <mergeCell ref="U38:U40"/>
    <mergeCell ref="V38:V40"/>
    <mergeCell ref="W38:W40"/>
    <mergeCell ref="X38:X40"/>
    <mergeCell ref="S32:S33"/>
    <mergeCell ref="T32:T33"/>
    <mergeCell ref="U32:U33"/>
    <mergeCell ref="V32:V33"/>
    <mergeCell ref="Q30:Q33"/>
    <mergeCell ref="W32:W33"/>
    <mergeCell ref="X32:X33"/>
    <mergeCell ref="S30:S31"/>
    <mergeCell ref="T30:T31"/>
    <mergeCell ref="U30:U31"/>
    <mergeCell ref="V30:V31"/>
    <mergeCell ref="R30:R33"/>
    <mergeCell ref="W30:W31"/>
    <mergeCell ref="X30:X31"/>
    <mergeCell ref="R34:R37"/>
    <mergeCell ref="S34:S37"/>
    <mergeCell ref="T34:T37"/>
    <mergeCell ref="U34:U37"/>
    <mergeCell ref="V34:V37"/>
    <mergeCell ref="W34:W37"/>
    <mergeCell ref="X34:X37"/>
    <mergeCell ref="R38:R40"/>
    <mergeCell ref="S38:S40"/>
    <mergeCell ref="M49:M51"/>
    <mergeCell ref="N49:N51"/>
    <mergeCell ref="O49:O51"/>
    <mergeCell ref="P49:P51"/>
    <mergeCell ref="Q34:Q37"/>
    <mergeCell ref="Q38:Q40"/>
    <mergeCell ref="R45:R48"/>
    <mergeCell ref="S45:S48"/>
    <mergeCell ref="S49:S50"/>
    <mergeCell ref="M13:M29"/>
    <mergeCell ref="Q49:Q51"/>
    <mergeCell ref="R49:R51"/>
    <mergeCell ref="Q45:Q48"/>
    <mergeCell ref="M30:M48"/>
    <mergeCell ref="N30:N48"/>
    <mergeCell ref="O30:O48"/>
    <mergeCell ref="P30:P48"/>
    <mergeCell ref="O8:O12"/>
    <mergeCell ref="P8:P12"/>
    <mergeCell ref="P13:P29"/>
    <mergeCell ref="O13:O29"/>
    <mergeCell ref="N13:N29"/>
    <mergeCell ref="B2:D2"/>
    <mergeCell ref="B3:D3"/>
    <mergeCell ref="B4:D4"/>
    <mergeCell ref="M8:M12"/>
    <mergeCell ref="N8:N12"/>
    <mergeCell ref="B10:B11"/>
    <mergeCell ref="C10:C11"/>
    <mergeCell ref="D10:D11"/>
    <mergeCell ref="E10:E11"/>
    <mergeCell ref="F10:F11"/>
    <mergeCell ref="G10:G11"/>
    <mergeCell ref="H10:H11"/>
    <mergeCell ref="I10:I11"/>
    <mergeCell ref="J10:J11"/>
    <mergeCell ref="K10:K11"/>
    <mergeCell ref="L10:L11"/>
    <mergeCell ref="X15:X23"/>
    <mergeCell ref="Q9:Q10"/>
    <mergeCell ref="R9:R10"/>
    <mergeCell ref="Q15:Q23"/>
    <mergeCell ref="R15:R23"/>
    <mergeCell ref="S15:S23"/>
    <mergeCell ref="T15:T23"/>
    <mergeCell ref="U15:U23"/>
    <mergeCell ref="V15:V23"/>
    <mergeCell ref="W15:W23"/>
  </mergeCells>
  <conditionalFormatting sqref="L8:L9">
    <cfRule type="cellIs" dxfId="579" priority="166" stopIfTrue="1" operator="greaterThan">
      <formula>1</formula>
    </cfRule>
    <cfRule type="cellIs" dxfId="578" priority="167" stopIfTrue="1" operator="between">
      <formula>0.75</formula>
      <formula>1</formula>
    </cfRule>
    <cfRule type="cellIs" dxfId="577" priority="168" stopIfTrue="1" operator="between">
      <formula>0.5</formula>
      <formula>0.7499</formula>
    </cfRule>
    <cfRule type="cellIs" dxfId="576" priority="169" stopIfTrue="1" operator="between">
      <formula>0.25</formula>
      <formula>0.4999</formula>
    </cfRule>
    <cfRule type="cellIs" dxfId="575" priority="170" operator="between">
      <formula>0</formula>
      <formula>0.2499</formula>
    </cfRule>
  </conditionalFormatting>
  <conditionalFormatting sqref="L8:L9">
    <cfRule type="cellIs" dxfId="574" priority="161" operator="between">
      <formula>2.01</formula>
      <formula>100</formula>
    </cfRule>
    <cfRule type="cellIs" dxfId="573" priority="162" stopIfTrue="1" operator="between">
      <formula>1.75</formula>
      <formula>2</formula>
    </cfRule>
    <cfRule type="cellIs" dxfId="572" priority="163" stopIfTrue="1" operator="between">
      <formula>1.5</formula>
      <formula>1.7499</formula>
    </cfRule>
    <cfRule type="cellIs" dxfId="571" priority="164" stopIfTrue="1" operator="between">
      <formula>1.249</formula>
      <formula>1.499</formula>
    </cfRule>
    <cfRule type="cellIs" dxfId="570" priority="165" stopIfTrue="1" operator="between">
      <formula>1.05</formula>
      <formula>1.2499</formula>
    </cfRule>
  </conditionalFormatting>
  <conditionalFormatting sqref="X8:X9">
    <cfRule type="cellIs" dxfId="569" priority="156" stopIfTrue="1" operator="greaterThan">
      <formula>1</formula>
    </cfRule>
    <cfRule type="cellIs" dxfId="568" priority="157" stopIfTrue="1" operator="between">
      <formula>0.75</formula>
      <formula>1</formula>
    </cfRule>
    <cfRule type="cellIs" dxfId="567" priority="158" stopIfTrue="1" operator="between">
      <formula>0.5</formula>
      <formula>0.7499</formula>
    </cfRule>
    <cfRule type="cellIs" dxfId="566" priority="159" stopIfTrue="1" operator="between">
      <formula>0.25</formula>
      <formula>0.4999</formula>
    </cfRule>
    <cfRule type="cellIs" dxfId="565" priority="160" operator="between">
      <formula>0</formula>
      <formula>0.2499</formula>
    </cfRule>
  </conditionalFormatting>
  <conditionalFormatting sqref="X8:X9">
    <cfRule type="cellIs" dxfId="564" priority="151" operator="between">
      <formula>2.01</formula>
      <formula>100</formula>
    </cfRule>
    <cfRule type="cellIs" dxfId="563" priority="152" stopIfTrue="1" operator="between">
      <formula>1.75</formula>
      <formula>2</formula>
    </cfRule>
    <cfRule type="cellIs" dxfId="562" priority="153" stopIfTrue="1" operator="between">
      <formula>1.5</formula>
      <formula>1.7499</formula>
    </cfRule>
    <cfRule type="cellIs" dxfId="561" priority="154" stopIfTrue="1" operator="between">
      <formula>1.249</formula>
      <formula>1.499</formula>
    </cfRule>
    <cfRule type="cellIs" dxfId="560" priority="155" stopIfTrue="1" operator="between">
      <formula>1.05</formula>
      <formula>1.2499</formula>
    </cfRule>
  </conditionalFormatting>
  <conditionalFormatting sqref="X10:X13">
    <cfRule type="cellIs" dxfId="559" priority="146" stopIfTrue="1" operator="greaterThan">
      <formula>1</formula>
    </cfRule>
    <cfRule type="cellIs" dxfId="558" priority="147" stopIfTrue="1" operator="between">
      <formula>0.75</formula>
      <formula>1</formula>
    </cfRule>
    <cfRule type="cellIs" dxfId="557" priority="148" stopIfTrue="1" operator="between">
      <formula>0.5</formula>
      <formula>0.7499</formula>
    </cfRule>
    <cfRule type="cellIs" dxfId="556" priority="149" stopIfTrue="1" operator="between">
      <formula>0.25</formula>
      <formula>0.4999</formula>
    </cfRule>
    <cfRule type="cellIs" dxfId="555" priority="150" operator="between">
      <formula>0</formula>
      <formula>0.2499</formula>
    </cfRule>
  </conditionalFormatting>
  <conditionalFormatting sqref="X10:X13">
    <cfRule type="cellIs" dxfId="554" priority="141" operator="between">
      <formula>2.01</formula>
      <formula>100</formula>
    </cfRule>
    <cfRule type="cellIs" dxfId="553" priority="142" stopIfTrue="1" operator="between">
      <formula>1.75</formula>
      <formula>2</formula>
    </cfRule>
    <cfRule type="cellIs" dxfId="552" priority="143" stopIfTrue="1" operator="between">
      <formula>1.5</formula>
      <formula>1.7499</formula>
    </cfRule>
    <cfRule type="cellIs" dxfId="551" priority="144" stopIfTrue="1" operator="between">
      <formula>1.249</formula>
      <formula>1.499</formula>
    </cfRule>
    <cfRule type="cellIs" dxfId="550" priority="145" stopIfTrue="1" operator="between">
      <formula>1.05</formula>
      <formula>1.2499</formula>
    </cfRule>
  </conditionalFormatting>
  <conditionalFormatting sqref="X15">
    <cfRule type="cellIs" dxfId="549" priority="136" stopIfTrue="1" operator="greaterThan">
      <formula>1</formula>
    </cfRule>
    <cfRule type="cellIs" dxfId="548" priority="137" stopIfTrue="1" operator="between">
      <formula>0.75</formula>
      <formula>1</formula>
    </cfRule>
    <cfRule type="cellIs" dxfId="547" priority="138" stopIfTrue="1" operator="between">
      <formula>0.5</formula>
      <formula>0.7499</formula>
    </cfRule>
    <cfRule type="cellIs" dxfId="546" priority="139" stopIfTrue="1" operator="between">
      <formula>0.25</formula>
      <formula>0.4999</formula>
    </cfRule>
    <cfRule type="cellIs" dxfId="545" priority="140" operator="between">
      <formula>0</formula>
      <formula>0.2499</formula>
    </cfRule>
  </conditionalFormatting>
  <conditionalFormatting sqref="X15">
    <cfRule type="cellIs" dxfId="544" priority="131" operator="between">
      <formula>2.01</formula>
      <formula>100</formula>
    </cfRule>
    <cfRule type="cellIs" dxfId="543" priority="132" stopIfTrue="1" operator="between">
      <formula>1.75</formula>
      <formula>2</formula>
    </cfRule>
    <cfRule type="cellIs" dxfId="542" priority="133" stopIfTrue="1" operator="between">
      <formula>1.5</formula>
      <formula>1.7499</formula>
    </cfRule>
    <cfRule type="cellIs" dxfId="541" priority="134" stopIfTrue="1" operator="between">
      <formula>1.249</formula>
      <formula>1.499</formula>
    </cfRule>
    <cfRule type="cellIs" dxfId="540" priority="135" stopIfTrue="1" operator="between">
      <formula>1.05</formula>
      <formula>1.2499</formula>
    </cfRule>
  </conditionalFormatting>
  <conditionalFormatting sqref="X24">
    <cfRule type="cellIs" dxfId="539" priority="126" stopIfTrue="1" operator="greaterThan">
      <formula>1</formula>
    </cfRule>
    <cfRule type="cellIs" dxfId="538" priority="127" stopIfTrue="1" operator="between">
      <formula>0.75</formula>
      <formula>1</formula>
    </cfRule>
    <cfRule type="cellIs" dxfId="537" priority="128" stopIfTrue="1" operator="between">
      <formula>0.5</formula>
      <formula>0.7499</formula>
    </cfRule>
    <cfRule type="cellIs" dxfId="536" priority="129" stopIfTrue="1" operator="between">
      <formula>0.25</formula>
      <formula>0.4999</formula>
    </cfRule>
    <cfRule type="cellIs" dxfId="535" priority="130" operator="between">
      <formula>0</formula>
      <formula>0.2499</formula>
    </cfRule>
  </conditionalFormatting>
  <conditionalFormatting sqref="X24">
    <cfRule type="cellIs" dxfId="534" priority="121" operator="between">
      <formula>2.01</formula>
      <formula>100</formula>
    </cfRule>
    <cfRule type="cellIs" dxfId="533" priority="122" stopIfTrue="1" operator="between">
      <formula>1.75</formula>
      <formula>2</formula>
    </cfRule>
    <cfRule type="cellIs" dxfId="532" priority="123" stopIfTrue="1" operator="between">
      <formula>1.5</formula>
      <formula>1.7499</formula>
    </cfRule>
    <cfRule type="cellIs" dxfId="531" priority="124" stopIfTrue="1" operator="between">
      <formula>1.249</formula>
      <formula>1.499</formula>
    </cfRule>
    <cfRule type="cellIs" dxfId="530" priority="125" stopIfTrue="1" operator="between">
      <formula>1.05</formula>
      <formula>1.2499</formula>
    </cfRule>
  </conditionalFormatting>
  <conditionalFormatting sqref="X25">
    <cfRule type="cellIs" dxfId="529" priority="116" stopIfTrue="1" operator="greaterThan">
      <formula>1</formula>
    </cfRule>
    <cfRule type="cellIs" dxfId="528" priority="117" stopIfTrue="1" operator="between">
      <formula>0.75</formula>
      <formula>1</formula>
    </cfRule>
    <cfRule type="cellIs" dxfId="527" priority="118" stopIfTrue="1" operator="between">
      <formula>0.5</formula>
      <formula>0.7499</formula>
    </cfRule>
    <cfRule type="cellIs" dxfId="526" priority="119" stopIfTrue="1" operator="between">
      <formula>0.25</formula>
      <formula>0.4999</formula>
    </cfRule>
    <cfRule type="cellIs" dxfId="525" priority="120" operator="between">
      <formula>0</formula>
      <formula>0.2499</formula>
    </cfRule>
  </conditionalFormatting>
  <conditionalFormatting sqref="X25">
    <cfRule type="cellIs" dxfId="524" priority="111" operator="between">
      <formula>2.01</formula>
      <formula>100</formula>
    </cfRule>
    <cfRule type="cellIs" dxfId="523" priority="112" stopIfTrue="1" operator="between">
      <formula>1.75</formula>
      <formula>2</formula>
    </cfRule>
    <cfRule type="cellIs" dxfId="522" priority="113" stopIfTrue="1" operator="between">
      <formula>1.5</formula>
      <formula>1.7499</formula>
    </cfRule>
    <cfRule type="cellIs" dxfId="521" priority="114" stopIfTrue="1" operator="between">
      <formula>1.249</formula>
      <formula>1.499</formula>
    </cfRule>
    <cfRule type="cellIs" dxfId="520" priority="115" stopIfTrue="1" operator="between">
      <formula>1.05</formula>
      <formula>1.2499</formula>
    </cfRule>
  </conditionalFormatting>
  <conditionalFormatting sqref="X26:X28">
    <cfRule type="cellIs" dxfId="519" priority="106" stopIfTrue="1" operator="greaterThan">
      <formula>1</formula>
    </cfRule>
    <cfRule type="cellIs" dxfId="518" priority="107" stopIfTrue="1" operator="between">
      <formula>0.75</formula>
      <formula>1</formula>
    </cfRule>
    <cfRule type="cellIs" dxfId="517" priority="108" stopIfTrue="1" operator="between">
      <formula>0.5</formula>
      <formula>0.7499</formula>
    </cfRule>
    <cfRule type="cellIs" dxfId="516" priority="109" stopIfTrue="1" operator="between">
      <formula>0.25</formula>
      <formula>0.4999</formula>
    </cfRule>
    <cfRule type="cellIs" dxfId="515" priority="110" operator="between">
      <formula>0</formula>
      <formula>0.2499</formula>
    </cfRule>
  </conditionalFormatting>
  <conditionalFormatting sqref="X26:X28">
    <cfRule type="cellIs" dxfId="514" priority="101" operator="between">
      <formula>2.01</formula>
      <formula>100</formula>
    </cfRule>
    <cfRule type="cellIs" dxfId="513" priority="102" stopIfTrue="1" operator="between">
      <formula>1.75</formula>
      <formula>2</formula>
    </cfRule>
    <cfRule type="cellIs" dxfId="512" priority="103" stopIfTrue="1" operator="between">
      <formula>1.5</formula>
      <formula>1.7499</formula>
    </cfRule>
    <cfRule type="cellIs" dxfId="511" priority="104" stopIfTrue="1" operator="between">
      <formula>1.249</formula>
      <formula>1.499</formula>
    </cfRule>
    <cfRule type="cellIs" dxfId="510" priority="105" stopIfTrue="1" operator="between">
      <formula>1.05</formula>
      <formula>1.2499</formula>
    </cfRule>
  </conditionalFormatting>
  <conditionalFormatting sqref="X29">
    <cfRule type="cellIs" dxfId="509" priority="96" stopIfTrue="1" operator="greaterThan">
      <formula>1</formula>
    </cfRule>
    <cfRule type="cellIs" dxfId="508" priority="97" stopIfTrue="1" operator="between">
      <formula>0.75</formula>
      <formula>1</formula>
    </cfRule>
    <cfRule type="cellIs" dxfId="507" priority="98" stopIfTrue="1" operator="between">
      <formula>0.5</formula>
      <formula>0.7499</formula>
    </cfRule>
    <cfRule type="cellIs" dxfId="506" priority="99" stopIfTrue="1" operator="between">
      <formula>0.25</formula>
      <formula>0.4999</formula>
    </cfRule>
    <cfRule type="cellIs" dxfId="505" priority="100" operator="between">
      <formula>0</formula>
      <formula>0.2499</formula>
    </cfRule>
  </conditionalFormatting>
  <conditionalFormatting sqref="X29">
    <cfRule type="cellIs" dxfId="504" priority="91" operator="between">
      <formula>2.01</formula>
      <formula>100</formula>
    </cfRule>
    <cfRule type="cellIs" dxfId="503" priority="92" stopIfTrue="1" operator="between">
      <formula>1.75</formula>
      <formula>2</formula>
    </cfRule>
    <cfRule type="cellIs" dxfId="502" priority="93" stopIfTrue="1" operator="between">
      <formula>1.5</formula>
      <formula>1.7499</formula>
    </cfRule>
    <cfRule type="cellIs" dxfId="501" priority="94" stopIfTrue="1" operator="between">
      <formula>1.249</formula>
      <formula>1.499</formula>
    </cfRule>
    <cfRule type="cellIs" dxfId="500" priority="95" stopIfTrue="1" operator="between">
      <formula>1.05</formula>
      <formula>1.2499</formula>
    </cfRule>
  </conditionalFormatting>
  <conditionalFormatting sqref="X30">
    <cfRule type="cellIs" dxfId="499" priority="86" stopIfTrue="1" operator="greaterThan">
      <formula>1</formula>
    </cfRule>
    <cfRule type="cellIs" dxfId="498" priority="87" stopIfTrue="1" operator="between">
      <formula>0.75</formula>
      <formula>1</formula>
    </cfRule>
    <cfRule type="cellIs" dxfId="497" priority="88" stopIfTrue="1" operator="between">
      <formula>0.5</formula>
      <formula>0.7499</formula>
    </cfRule>
    <cfRule type="cellIs" dxfId="496" priority="89" stopIfTrue="1" operator="between">
      <formula>0.25</formula>
      <formula>0.4999</formula>
    </cfRule>
    <cfRule type="cellIs" dxfId="495" priority="90" operator="between">
      <formula>0</formula>
      <formula>0.2499</formula>
    </cfRule>
  </conditionalFormatting>
  <conditionalFormatting sqref="X30">
    <cfRule type="cellIs" dxfId="494" priority="81" operator="between">
      <formula>2.01</formula>
      <formula>100</formula>
    </cfRule>
    <cfRule type="cellIs" dxfId="493" priority="82" stopIfTrue="1" operator="between">
      <formula>1.75</formula>
      <formula>2</formula>
    </cfRule>
    <cfRule type="cellIs" dxfId="492" priority="83" stopIfTrue="1" operator="between">
      <formula>1.5</formula>
      <formula>1.7499</formula>
    </cfRule>
    <cfRule type="cellIs" dxfId="491" priority="84" stopIfTrue="1" operator="between">
      <formula>1.249</formula>
      <formula>1.499</formula>
    </cfRule>
    <cfRule type="cellIs" dxfId="490" priority="85" stopIfTrue="1" operator="between">
      <formula>1.05</formula>
      <formula>1.2499</formula>
    </cfRule>
  </conditionalFormatting>
  <conditionalFormatting sqref="X32">
    <cfRule type="cellIs" dxfId="489" priority="76" stopIfTrue="1" operator="greaterThan">
      <formula>1</formula>
    </cfRule>
    <cfRule type="cellIs" dxfId="488" priority="77" stopIfTrue="1" operator="between">
      <formula>0.75</formula>
      <formula>1</formula>
    </cfRule>
    <cfRule type="cellIs" dxfId="487" priority="78" stopIfTrue="1" operator="between">
      <formula>0.5</formula>
      <formula>0.7499</formula>
    </cfRule>
    <cfRule type="cellIs" dxfId="486" priority="79" stopIfTrue="1" operator="between">
      <formula>0.25</formula>
      <formula>0.4999</formula>
    </cfRule>
    <cfRule type="cellIs" dxfId="485" priority="80" operator="between">
      <formula>0</formula>
      <formula>0.2499</formula>
    </cfRule>
  </conditionalFormatting>
  <conditionalFormatting sqref="X32">
    <cfRule type="cellIs" dxfId="484" priority="71" operator="between">
      <formula>2.01</formula>
      <formula>100</formula>
    </cfRule>
    <cfRule type="cellIs" dxfId="483" priority="72" stopIfTrue="1" operator="between">
      <formula>1.75</formula>
      <formula>2</formula>
    </cfRule>
    <cfRule type="cellIs" dxfId="482" priority="73" stopIfTrue="1" operator="between">
      <formula>1.5</formula>
      <formula>1.7499</formula>
    </cfRule>
    <cfRule type="cellIs" dxfId="481" priority="74" stopIfTrue="1" operator="between">
      <formula>1.249</formula>
      <formula>1.499</formula>
    </cfRule>
    <cfRule type="cellIs" dxfId="480" priority="75" stopIfTrue="1" operator="between">
      <formula>1.05</formula>
      <formula>1.2499</formula>
    </cfRule>
  </conditionalFormatting>
  <conditionalFormatting sqref="X34">
    <cfRule type="cellIs" dxfId="479" priority="66" stopIfTrue="1" operator="greaterThan">
      <formula>1</formula>
    </cfRule>
    <cfRule type="cellIs" dxfId="478" priority="67" stopIfTrue="1" operator="between">
      <formula>0.75</formula>
      <formula>1</formula>
    </cfRule>
    <cfRule type="cellIs" dxfId="477" priority="68" stopIfTrue="1" operator="between">
      <formula>0.5</formula>
      <formula>0.7499</formula>
    </cfRule>
    <cfRule type="cellIs" dxfId="476" priority="69" stopIfTrue="1" operator="between">
      <formula>0.25</formula>
      <formula>0.4999</formula>
    </cfRule>
    <cfRule type="cellIs" dxfId="475" priority="70" operator="between">
      <formula>0</formula>
      <formula>0.2499</formula>
    </cfRule>
  </conditionalFormatting>
  <conditionalFormatting sqref="X34">
    <cfRule type="cellIs" dxfId="474" priority="61" operator="between">
      <formula>2.01</formula>
      <formula>100</formula>
    </cfRule>
    <cfRule type="cellIs" dxfId="473" priority="62" stopIfTrue="1" operator="between">
      <formula>1.75</formula>
      <formula>2</formula>
    </cfRule>
    <cfRule type="cellIs" dxfId="472" priority="63" stopIfTrue="1" operator="between">
      <formula>1.5</formula>
      <formula>1.7499</formula>
    </cfRule>
    <cfRule type="cellIs" dxfId="471" priority="64" stopIfTrue="1" operator="between">
      <formula>1.249</formula>
      <formula>1.499</formula>
    </cfRule>
    <cfRule type="cellIs" dxfId="470" priority="65" stopIfTrue="1" operator="between">
      <formula>1.05</formula>
      <formula>1.2499</formula>
    </cfRule>
  </conditionalFormatting>
  <conditionalFormatting sqref="X38">
    <cfRule type="cellIs" dxfId="469" priority="56" stopIfTrue="1" operator="greaterThan">
      <formula>1</formula>
    </cfRule>
    <cfRule type="cellIs" dxfId="468" priority="57" stopIfTrue="1" operator="between">
      <formula>0.75</formula>
      <formula>1</formula>
    </cfRule>
    <cfRule type="cellIs" dxfId="467" priority="58" stopIfTrue="1" operator="between">
      <formula>0.5</formula>
      <formula>0.7499</formula>
    </cfRule>
    <cfRule type="cellIs" dxfId="466" priority="59" stopIfTrue="1" operator="between">
      <formula>0.25</formula>
      <formula>0.4999</formula>
    </cfRule>
    <cfRule type="cellIs" dxfId="465" priority="60" operator="between">
      <formula>0</formula>
      <formula>0.2499</formula>
    </cfRule>
  </conditionalFormatting>
  <conditionalFormatting sqref="X38">
    <cfRule type="cellIs" dxfId="464" priority="51" operator="between">
      <formula>2.01</formula>
      <formula>100</formula>
    </cfRule>
    <cfRule type="cellIs" dxfId="463" priority="52" stopIfTrue="1" operator="between">
      <formula>1.75</formula>
      <formula>2</formula>
    </cfRule>
    <cfRule type="cellIs" dxfId="462" priority="53" stopIfTrue="1" operator="between">
      <formula>1.5</formula>
      <formula>1.7499</formula>
    </cfRule>
    <cfRule type="cellIs" dxfId="461" priority="54" stopIfTrue="1" operator="between">
      <formula>1.249</formula>
      <formula>1.499</formula>
    </cfRule>
    <cfRule type="cellIs" dxfId="460" priority="55" stopIfTrue="1" operator="between">
      <formula>1.05</formula>
      <formula>1.2499</formula>
    </cfRule>
  </conditionalFormatting>
  <conditionalFormatting sqref="X41:X44">
    <cfRule type="cellIs" dxfId="459" priority="46" stopIfTrue="1" operator="greaterThan">
      <formula>1</formula>
    </cfRule>
    <cfRule type="cellIs" dxfId="458" priority="47" stopIfTrue="1" operator="between">
      <formula>0.75</formula>
      <formula>1</formula>
    </cfRule>
    <cfRule type="cellIs" dxfId="457" priority="48" stopIfTrue="1" operator="between">
      <formula>0.5</formula>
      <formula>0.7499</formula>
    </cfRule>
    <cfRule type="cellIs" dxfId="456" priority="49" stopIfTrue="1" operator="between">
      <formula>0.25</formula>
      <formula>0.4999</formula>
    </cfRule>
    <cfRule type="cellIs" dxfId="455" priority="50" operator="between">
      <formula>0</formula>
      <formula>0.2499</formula>
    </cfRule>
  </conditionalFormatting>
  <conditionalFormatting sqref="X41:X44">
    <cfRule type="cellIs" dxfId="454" priority="41" operator="between">
      <formula>2.01</formula>
      <formula>100</formula>
    </cfRule>
    <cfRule type="cellIs" dxfId="453" priority="42" stopIfTrue="1" operator="between">
      <formula>1.75</formula>
      <formula>2</formula>
    </cfRule>
    <cfRule type="cellIs" dxfId="452" priority="43" stopIfTrue="1" operator="between">
      <formula>1.5</formula>
      <formula>1.7499</formula>
    </cfRule>
    <cfRule type="cellIs" dxfId="451" priority="44" stopIfTrue="1" operator="between">
      <formula>1.249</formula>
      <formula>1.499</formula>
    </cfRule>
    <cfRule type="cellIs" dxfId="450" priority="45" stopIfTrue="1" operator="between">
      <formula>1.05</formula>
      <formula>1.2499</formula>
    </cfRule>
  </conditionalFormatting>
  <conditionalFormatting sqref="X45">
    <cfRule type="cellIs" dxfId="449" priority="36" stopIfTrue="1" operator="greaterThan">
      <formula>1</formula>
    </cfRule>
    <cfRule type="cellIs" dxfId="448" priority="37" stopIfTrue="1" operator="between">
      <formula>0.75</formula>
      <formula>1</formula>
    </cfRule>
    <cfRule type="cellIs" dxfId="447" priority="38" stopIfTrue="1" operator="between">
      <formula>0.5</formula>
      <formula>0.7499</formula>
    </cfRule>
    <cfRule type="cellIs" dxfId="446" priority="39" stopIfTrue="1" operator="between">
      <formula>0.25</formula>
      <formula>0.4999</formula>
    </cfRule>
    <cfRule type="cellIs" dxfId="445" priority="40" operator="between">
      <formula>0</formula>
      <formula>0.2499</formula>
    </cfRule>
  </conditionalFormatting>
  <conditionalFormatting sqref="X45">
    <cfRule type="cellIs" dxfId="444" priority="31" operator="between">
      <formula>2.01</formula>
      <formula>100</formula>
    </cfRule>
    <cfRule type="cellIs" dxfId="443" priority="32" stopIfTrue="1" operator="between">
      <formula>1.75</formula>
      <formula>2</formula>
    </cfRule>
    <cfRule type="cellIs" dxfId="442" priority="33" stopIfTrue="1" operator="between">
      <formula>1.5</formula>
      <formula>1.7499</formula>
    </cfRule>
    <cfRule type="cellIs" dxfId="441" priority="34" stopIfTrue="1" operator="between">
      <formula>1.249</formula>
      <formula>1.499</formula>
    </cfRule>
    <cfRule type="cellIs" dxfId="440" priority="35" stopIfTrue="1" operator="between">
      <formula>1.05</formula>
      <formula>1.2499</formula>
    </cfRule>
  </conditionalFormatting>
  <conditionalFormatting sqref="X49">
    <cfRule type="cellIs" dxfId="439" priority="26" stopIfTrue="1" operator="greaterThan">
      <formula>1</formula>
    </cfRule>
    <cfRule type="cellIs" dxfId="438" priority="27" stopIfTrue="1" operator="between">
      <formula>0.75</formula>
      <formula>1</formula>
    </cfRule>
    <cfRule type="cellIs" dxfId="437" priority="28" stopIfTrue="1" operator="between">
      <formula>0.5</formula>
      <formula>0.7499</formula>
    </cfRule>
    <cfRule type="cellIs" dxfId="436" priority="29" stopIfTrue="1" operator="between">
      <formula>0.25</formula>
      <formula>0.4999</formula>
    </cfRule>
    <cfRule type="cellIs" dxfId="435" priority="30" operator="between">
      <formula>0</formula>
      <formula>0.2499</formula>
    </cfRule>
  </conditionalFormatting>
  <conditionalFormatting sqref="X49">
    <cfRule type="cellIs" dxfId="434" priority="21" operator="between">
      <formula>2.01</formula>
      <formula>100</formula>
    </cfRule>
    <cfRule type="cellIs" dxfId="433" priority="22" stopIfTrue="1" operator="between">
      <formula>1.75</formula>
      <formula>2</formula>
    </cfRule>
    <cfRule type="cellIs" dxfId="432" priority="23" stopIfTrue="1" operator="between">
      <formula>1.5</formula>
      <formula>1.7499</formula>
    </cfRule>
    <cfRule type="cellIs" dxfId="431" priority="24" stopIfTrue="1" operator="between">
      <formula>1.249</formula>
      <formula>1.499</formula>
    </cfRule>
    <cfRule type="cellIs" dxfId="430" priority="25" stopIfTrue="1" operator="between">
      <formula>1.05</formula>
      <formula>1.2499</formula>
    </cfRule>
  </conditionalFormatting>
  <conditionalFormatting sqref="X51">
    <cfRule type="cellIs" dxfId="429" priority="16" stopIfTrue="1" operator="greaterThan">
      <formula>1</formula>
    </cfRule>
    <cfRule type="cellIs" dxfId="428" priority="17" stopIfTrue="1" operator="between">
      <formula>0.75</formula>
      <formula>1</formula>
    </cfRule>
    <cfRule type="cellIs" dxfId="427" priority="18" stopIfTrue="1" operator="between">
      <formula>0.5</formula>
      <formula>0.7499</formula>
    </cfRule>
    <cfRule type="cellIs" dxfId="426" priority="19" stopIfTrue="1" operator="between">
      <formula>0.25</formula>
      <formula>0.4999</formula>
    </cfRule>
    <cfRule type="cellIs" dxfId="425" priority="20" operator="between">
      <formula>0</formula>
      <formula>0.2499</formula>
    </cfRule>
  </conditionalFormatting>
  <conditionalFormatting sqref="X51">
    <cfRule type="cellIs" dxfId="424" priority="11" operator="between">
      <formula>2.01</formula>
      <formula>100</formula>
    </cfRule>
    <cfRule type="cellIs" dxfId="423" priority="12" stopIfTrue="1" operator="between">
      <formula>1.75</formula>
      <formula>2</formula>
    </cfRule>
    <cfRule type="cellIs" dxfId="422" priority="13" stopIfTrue="1" operator="between">
      <formula>1.5</formula>
      <formula>1.7499</formula>
    </cfRule>
    <cfRule type="cellIs" dxfId="421" priority="14" stopIfTrue="1" operator="between">
      <formula>1.249</formula>
      <formula>1.499</formula>
    </cfRule>
    <cfRule type="cellIs" dxfId="420" priority="15" stopIfTrue="1" operator="between">
      <formula>1.05</formula>
      <formula>1.2499</formula>
    </cfRule>
  </conditionalFormatting>
  <conditionalFormatting sqref="L10 L12:L51">
    <cfRule type="cellIs" dxfId="419" priority="6" stopIfTrue="1" operator="greaterThan">
      <formula>1</formula>
    </cfRule>
    <cfRule type="cellIs" dxfId="418" priority="7" stopIfTrue="1" operator="between">
      <formula>0.75</formula>
      <formula>1</formula>
    </cfRule>
    <cfRule type="cellIs" dxfId="417" priority="8" stopIfTrue="1" operator="between">
      <formula>0.5</formula>
      <formula>0.7499</formula>
    </cfRule>
    <cfRule type="cellIs" dxfId="416" priority="9" stopIfTrue="1" operator="between">
      <formula>0.25</formula>
      <formula>0.4999</formula>
    </cfRule>
    <cfRule type="cellIs" dxfId="415" priority="10" operator="between">
      <formula>0</formula>
      <formula>0.2499</formula>
    </cfRule>
  </conditionalFormatting>
  <conditionalFormatting sqref="L10 L12:L51">
    <cfRule type="cellIs" dxfId="414" priority="1" operator="between">
      <formula>2.01</formula>
      <formula>100</formula>
    </cfRule>
    <cfRule type="cellIs" dxfId="413" priority="2" stopIfTrue="1" operator="between">
      <formula>1.75</formula>
      <formula>2</formula>
    </cfRule>
    <cfRule type="cellIs" dxfId="412" priority="3" stopIfTrue="1" operator="between">
      <formula>1.5</formula>
      <formula>1.7499</formula>
    </cfRule>
    <cfRule type="cellIs" dxfId="411" priority="4" stopIfTrue="1" operator="between">
      <formula>1.249</formula>
      <formula>1.499</formula>
    </cfRule>
    <cfRule type="cellIs" dxfId="410" priority="5" stopIfTrue="1" operator="between">
      <formula>1.05</formula>
      <formula>1.2499</formula>
    </cfRule>
  </conditionalFormatting>
  <printOptions horizontalCentered="1"/>
  <pageMargins left="0.11811023622047245" right="0.11811023622047245" top="0.35433070866141736" bottom="0.35433070866141736" header="0.11811023622047245" footer="0.11811023622047245"/>
  <pageSetup paperSize="5" scale="3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DCF9C09-EF75-418F-8CEC-40953928ED33}">
          <x14:formula1>
            <xm:f>Hoja1!$D$6:$D$9</xm:f>
          </x14:formula1>
          <xm:sqref>Y8:Y15 Y24:Y30 Y32 Y34 Y38 Y41:Y45 Y49:Y51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59"/>
  <sheetViews>
    <sheetView showGridLines="0" zoomScale="75" zoomScaleNormal="75" workbookViewId="0">
      <selection activeCell="Z1" sqref="Z1:AG1048576"/>
    </sheetView>
  </sheetViews>
  <sheetFormatPr baseColWidth="10" defaultRowHeight="16.5" x14ac:dyDescent="0.25"/>
  <cols>
    <col min="1" max="1" width="5.85546875" style="1" customWidth="1"/>
    <col min="2" max="2" width="18.85546875" style="2" customWidth="1"/>
    <col min="3" max="3" width="34.42578125" style="2" customWidth="1"/>
    <col min="4" max="4" width="18.5703125" style="3" customWidth="1"/>
    <col min="5" max="5" width="22.28515625" style="3" customWidth="1"/>
    <col min="6" max="6" width="11.5703125" style="2" customWidth="1"/>
    <col min="7" max="7" width="10.140625" style="2" customWidth="1"/>
    <col min="8" max="8" width="9.42578125" style="2" customWidth="1"/>
    <col min="9" max="9" width="9" style="2" customWidth="1"/>
    <col min="10" max="10" width="11.5703125" style="2" customWidth="1"/>
    <col min="11" max="11" width="17" style="2" customWidth="1"/>
    <col min="12" max="12" width="12.7109375" style="2" customWidth="1"/>
    <col min="13" max="13" width="17.7109375" style="2" customWidth="1"/>
    <col min="14" max="14" width="15.140625" style="2" hidden="1" customWidth="1"/>
    <col min="15" max="15" width="15.140625" style="2" customWidth="1"/>
    <col min="16" max="16" width="16.42578125" style="2" customWidth="1"/>
    <col min="17" max="17" width="14.7109375" style="2" hidden="1" customWidth="1"/>
    <col min="18" max="18" width="24.28515625" style="2" customWidth="1"/>
    <col min="19" max="19" width="18.7109375" style="2" hidden="1" customWidth="1"/>
    <col min="20" max="20" width="26.5703125" style="2" customWidth="1"/>
    <col min="21" max="21" width="12.5703125" style="2" customWidth="1"/>
    <col min="22" max="22" width="14.28515625" style="23" customWidth="1"/>
    <col min="23" max="23" width="15.85546875" style="2" customWidth="1"/>
    <col min="24" max="24" width="12.140625" style="5" customWidth="1"/>
    <col min="25" max="25" width="18.28515625" style="2" customWidth="1"/>
    <col min="26" max="26" width="16.28515625" style="2" hidden="1" customWidth="1"/>
    <col min="27" max="27" width="15.85546875" style="2" hidden="1" customWidth="1"/>
    <col min="28" max="28" width="16.7109375" style="2" hidden="1" customWidth="1"/>
    <col min="29" max="29" width="17.140625" style="2" hidden="1" customWidth="1"/>
    <col min="30" max="30" width="15.140625" style="2" hidden="1" customWidth="1"/>
    <col min="31" max="31" width="13" style="2" hidden="1" customWidth="1"/>
    <col min="32" max="32" width="17.140625" style="2" hidden="1" customWidth="1"/>
    <col min="33" max="33" width="22.85546875" style="2" hidden="1" customWidth="1"/>
    <col min="34" max="34" width="20.28515625" style="2" customWidth="1"/>
    <col min="35" max="35" width="16.85546875" style="2" customWidth="1"/>
    <col min="36" max="37" width="15.28515625" style="2" customWidth="1"/>
    <col min="38" max="38" width="14" style="2" customWidth="1"/>
    <col min="39" max="39" width="16.85546875" style="2" customWidth="1"/>
    <col min="40" max="40" width="14.140625" style="2" customWidth="1"/>
    <col min="41" max="41" width="19.140625" style="2" customWidth="1"/>
    <col min="42" max="42" width="52.140625" style="3" customWidth="1"/>
    <col min="43" max="45" width="11.42578125" style="2" customWidth="1"/>
    <col min="46" max="46" width="36.42578125" style="2" customWidth="1"/>
    <col min="47" max="52" width="11.42578125" style="2" customWidth="1"/>
    <col min="53" max="234" width="11.42578125" style="2"/>
    <col min="235" max="235" width="5.85546875" style="2" customWidth="1"/>
    <col min="236" max="236" width="20.7109375" style="2" customWidth="1"/>
    <col min="237" max="237" width="36.85546875" style="2" customWidth="1"/>
    <col min="238" max="238" width="28.7109375" style="2" customWidth="1"/>
    <col min="239" max="239" width="13.5703125" style="2" customWidth="1"/>
    <col min="240" max="246" width="0" style="2" hidden="1" customWidth="1"/>
    <col min="247" max="247" width="17.7109375" style="2" customWidth="1"/>
    <col min="248" max="249" width="15.140625" style="2" customWidth="1"/>
    <col min="250" max="250" width="16.42578125" style="2" customWidth="1"/>
    <col min="251" max="251" width="17.28515625" style="2" customWidth="1"/>
    <col min="252" max="252" width="19.85546875" style="2" customWidth="1"/>
    <col min="253" max="253" width="14.7109375" style="2" customWidth="1"/>
    <col min="254" max="254" width="46" style="2" customWidth="1"/>
    <col min="255" max="255" width="39.140625" style="2" customWidth="1"/>
    <col min="256" max="257" width="0" style="2" hidden="1" customWidth="1"/>
    <col min="258" max="258" width="15.7109375" style="2" customWidth="1"/>
    <col min="259" max="265" width="0" style="2" hidden="1" customWidth="1"/>
    <col min="266" max="266" width="16.28515625" style="2" customWidth="1"/>
    <col min="267" max="267" width="15.85546875" style="2" customWidth="1"/>
    <col min="268" max="268" width="16.7109375" style="2" customWidth="1"/>
    <col min="269" max="269" width="17.140625" style="2" customWidth="1"/>
    <col min="270" max="270" width="12.28515625" style="2" customWidth="1"/>
    <col min="271" max="271" width="13" style="2" customWidth="1"/>
    <col min="272" max="272" width="17.140625" style="2" customWidth="1"/>
    <col min="273" max="273" width="23.7109375" style="2" customWidth="1"/>
    <col min="274" max="283" width="0" style="2" hidden="1" customWidth="1"/>
    <col min="284" max="285" width="19.5703125" style="2" customWidth="1"/>
    <col min="286" max="286" width="13.5703125" style="2" customWidth="1"/>
    <col min="287" max="287" width="19.5703125" style="2" customWidth="1"/>
    <col min="288" max="288" width="25" style="2" customWidth="1"/>
    <col min="289" max="289" width="22.7109375" style="2" customWidth="1"/>
    <col min="290" max="290" width="12.5703125" style="2" customWidth="1"/>
    <col min="291" max="291" width="18.5703125" style="2" customWidth="1"/>
    <col min="292" max="292" width="15.7109375" style="2" customWidth="1"/>
    <col min="293" max="298" width="0" style="2" hidden="1" customWidth="1"/>
    <col min="299" max="301" width="11.42578125" style="2" customWidth="1"/>
    <col min="302" max="302" width="36.42578125" style="2" customWidth="1"/>
    <col min="303" max="308" width="11.42578125" style="2" customWidth="1"/>
    <col min="309" max="490" width="11.42578125" style="2"/>
    <col min="491" max="491" width="5.85546875" style="2" customWidth="1"/>
    <col min="492" max="492" width="20.7109375" style="2" customWidth="1"/>
    <col min="493" max="493" width="36.85546875" style="2" customWidth="1"/>
    <col min="494" max="494" width="28.7109375" style="2" customWidth="1"/>
    <col min="495" max="495" width="13.5703125" style="2" customWidth="1"/>
    <col min="496" max="502" width="0" style="2" hidden="1" customWidth="1"/>
    <col min="503" max="503" width="17.7109375" style="2" customWidth="1"/>
    <col min="504" max="505" width="15.140625" style="2" customWidth="1"/>
    <col min="506" max="506" width="16.42578125" style="2" customWidth="1"/>
    <col min="507" max="507" width="17.28515625" style="2" customWidth="1"/>
    <col min="508" max="508" width="19.85546875" style="2" customWidth="1"/>
    <col min="509" max="509" width="14.7109375" style="2" customWidth="1"/>
    <col min="510" max="510" width="46" style="2" customWidth="1"/>
    <col min="511" max="511" width="39.140625" style="2" customWidth="1"/>
    <col min="512" max="513" width="0" style="2" hidden="1" customWidth="1"/>
    <col min="514" max="514" width="15.7109375" style="2" customWidth="1"/>
    <col min="515" max="521" width="0" style="2" hidden="1" customWidth="1"/>
    <col min="522" max="522" width="16.28515625" style="2" customWidth="1"/>
    <col min="523" max="523" width="15.85546875" style="2" customWidth="1"/>
    <col min="524" max="524" width="16.7109375" style="2" customWidth="1"/>
    <col min="525" max="525" width="17.140625" style="2" customWidth="1"/>
    <col min="526" max="526" width="12.28515625" style="2" customWidth="1"/>
    <col min="527" max="527" width="13" style="2" customWidth="1"/>
    <col min="528" max="528" width="17.140625" style="2" customWidth="1"/>
    <col min="529" max="529" width="23.7109375" style="2" customWidth="1"/>
    <col min="530" max="539" width="0" style="2" hidden="1" customWidth="1"/>
    <col min="540" max="541" width="19.5703125" style="2" customWidth="1"/>
    <col min="542" max="542" width="13.5703125" style="2" customWidth="1"/>
    <col min="543" max="543" width="19.5703125" style="2" customWidth="1"/>
    <col min="544" max="544" width="25" style="2" customWidth="1"/>
    <col min="545" max="545" width="22.7109375" style="2" customWidth="1"/>
    <col min="546" max="546" width="12.5703125" style="2" customWidth="1"/>
    <col min="547" max="547" width="18.5703125" style="2" customWidth="1"/>
    <col min="548" max="548" width="15.7109375" style="2" customWidth="1"/>
    <col min="549" max="554" width="0" style="2" hidden="1" customWidth="1"/>
    <col min="555" max="557" width="11.42578125" style="2" customWidth="1"/>
    <col min="558" max="558" width="36.42578125" style="2" customWidth="1"/>
    <col min="559" max="564" width="11.42578125" style="2" customWidth="1"/>
    <col min="565" max="746" width="11.42578125" style="2"/>
    <col min="747" max="747" width="5.85546875" style="2" customWidth="1"/>
    <col min="748" max="748" width="20.7109375" style="2" customWidth="1"/>
    <col min="749" max="749" width="36.85546875" style="2" customWidth="1"/>
    <col min="750" max="750" width="28.7109375" style="2" customWidth="1"/>
    <col min="751" max="751" width="13.5703125" style="2" customWidth="1"/>
    <col min="752" max="758" width="0" style="2" hidden="1" customWidth="1"/>
    <col min="759" max="759" width="17.7109375" style="2" customWidth="1"/>
    <col min="760" max="761" width="15.140625" style="2" customWidth="1"/>
    <col min="762" max="762" width="16.42578125" style="2" customWidth="1"/>
    <col min="763" max="763" width="17.28515625" style="2" customWidth="1"/>
    <col min="764" max="764" width="19.85546875" style="2" customWidth="1"/>
    <col min="765" max="765" width="14.7109375" style="2" customWidth="1"/>
    <col min="766" max="766" width="46" style="2" customWidth="1"/>
    <col min="767" max="767" width="39.140625" style="2" customWidth="1"/>
    <col min="768" max="769" width="0" style="2" hidden="1" customWidth="1"/>
    <col min="770" max="770" width="15.7109375" style="2" customWidth="1"/>
    <col min="771" max="777" width="0" style="2" hidden="1" customWidth="1"/>
    <col min="778" max="778" width="16.28515625" style="2" customWidth="1"/>
    <col min="779" max="779" width="15.85546875" style="2" customWidth="1"/>
    <col min="780" max="780" width="16.7109375" style="2" customWidth="1"/>
    <col min="781" max="781" width="17.140625" style="2" customWidth="1"/>
    <col min="782" max="782" width="12.28515625" style="2" customWidth="1"/>
    <col min="783" max="783" width="13" style="2" customWidth="1"/>
    <col min="784" max="784" width="17.140625" style="2" customWidth="1"/>
    <col min="785" max="785" width="23.7109375" style="2" customWidth="1"/>
    <col min="786" max="795" width="0" style="2" hidden="1" customWidth="1"/>
    <col min="796" max="797" width="19.5703125" style="2" customWidth="1"/>
    <col min="798" max="798" width="13.5703125" style="2" customWidth="1"/>
    <col min="799" max="799" width="19.5703125" style="2" customWidth="1"/>
    <col min="800" max="800" width="25" style="2" customWidth="1"/>
    <col min="801" max="801" width="22.7109375" style="2" customWidth="1"/>
    <col min="802" max="802" width="12.5703125" style="2" customWidth="1"/>
    <col min="803" max="803" width="18.5703125" style="2" customWidth="1"/>
    <col min="804" max="804" width="15.7109375" style="2" customWidth="1"/>
    <col min="805" max="810" width="0" style="2" hidden="1" customWidth="1"/>
    <col min="811" max="813" width="11.42578125" style="2" customWidth="1"/>
    <col min="814" max="814" width="36.42578125" style="2" customWidth="1"/>
    <col min="815" max="820" width="11.42578125" style="2" customWidth="1"/>
    <col min="821" max="1002" width="11.42578125" style="2"/>
    <col min="1003" max="1003" width="5.85546875" style="2" customWidth="1"/>
    <col min="1004" max="1004" width="20.7109375" style="2" customWidth="1"/>
    <col min="1005" max="1005" width="36.85546875" style="2" customWidth="1"/>
    <col min="1006" max="1006" width="28.7109375" style="2" customWidth="1"/>
    <col min="1007" max="1007" width="13.5703125" style="2" customWidth="1"/>
    <col min="1008" max="1014" width="0" style="2" hidden="1" customWidth="1"/>
    <col min="1015" max="1015" width="17.7109375" style="2" customWidth="1"/>
    <col min="1016" max="1017" width="15.140625" style="2" customWidth="1"/>
    <col min="1018" max="1018" width="16.42578125" style="2" customWidth="1"/>
    <col min="1019" max="1019" width="17.28515625" style="2" customWidth="1"/>
    <col min="1020" max="1020" width="19.85546875" style="2" customWidth="1"/>
    <col min="1021" max="1021" width="14.7109375" style="2" customWidth="1"/>
    <col min="1022" max="1022" width="46" style="2" customWidth="1"/>
    <col min="1023" max="1023" width="39.140625" style="2" customWidth="1"/>
    <col min="1024" max="1025" width="0" style="2" hidden="1" customWidth="1"/>
    <col min="1026" max="1026" width="15.7109375" style="2" customWidth="1"/>
    <col min="1027" max="1033" width="0" style="2" hidden="1" customWidth="1"/>
    <col min="1034" max="1034" width="16.28515625" style="2" customWidth="1"/>
    <col min="1035" max="1035" width="15.85546875" style="2" customWidth="1"/>
    <col min="1036" max="1036" width="16.7109375" style="2" customWidth="1"/>
    <col min="1037" max="1037" width="17.140625" style="2" customWidth="1"/>
    <col min="1038" max="1038" width="12.28515625" style="2" customWidth="1"/>
    <col min="1039" max="1039" width="13" style="2" customWidth="1"/>
    <col min="1040" max="1040" width="17.140625" style="2" customWidth="1"/>
    <col min="1041" max="1041" width="23.7109375" style="2" customWidth="1"/>
    <col min="1042" max="1051" width="0" style="2" hidden="1" customWidth="1"/>
    <col min="1052" max="1053" width="19.5703125" style="2" customWidth="1"/>
    <col min="1054" max="1054" width="13.5703125" style="2" customWidth="1"/>
    <col min="1055" max="1055" width="19.5703125" style="2" customWidth="1"/>
    <col min="1056" max="1056" width="25" style="2" customWidth="1"/>
    <col min="1057" max="1057" width="22.7109375" style="2" customWidth="1"/>
    <col min="1058" max="1058" width="12.5703125" style="2" customWidth="1"/>
    <col min="1059" max="1059" width="18.5703125" style="2" customWidth="1"/>
    <col min="1060" max="1060" width="15.7109375" style="2" customWidth="1"/>
    <col min="1061" max="1066" width="0" style="2" hidden="1" customWidth="1"/>
    <col min="1067" max="1069" width="11.42578125" style="2" customWidth="1"/>
    <col min="1070" max="1070" width="36.42578125" style="2" customWidth="1"/>
    <col min="1071" max="1076" width="11.42578125" style="2" customWidth="1"/>
    <col min="1077" max="1258" width="11.42578125" style="2"/>
    <col min="1259" max="1259" width="5.85546875" style="2" customWidth="1"/>
    <col min="1260" max="1260" width="20.7109375" style="2" customWidth="1"/>
    <col min="1261" max="1261" width="36.85546875" style="2" customWidth="1"/>
    <col min="1262" max="1262" width="28.7109375" style="2" customWidth="1"/>
    <col min="1263" max="1263" width="13.5703125" style="2" customWidth="1"/>
    <col min="1264" max="1270" width="0" style="2" hidden="1" customWidth="1"/>
    <col min="1271" max="1271" width="17.7109375" style="2" customWidth="1"/>
    <col min="1272" max="1273" width="15.140625" style="2" customWidth="1"/>
    <col min="1274" max="1274" width="16.42578125" style="2" customWidth="1"/>
    <col min="1275" max="1275" width="17.28515625" style="2" customWidth="1"/>
    <col min="1276" max="1276" width="19.85546875" style="2" customWidth="1"/>
    <col min="1277" max="1277" width="14.7109375" style="2" customWidth="1"/>
    <col min="1278" max="1278" width="46" style="2" customWidth="1"/>
    <col min="1279" max="1279" width="39.140625" style="2" customWidth="1"/>
    <col min="1280" max="1281" width="0" style="2" hidden="1" customWidth="1"/>
    <col min="1282" max="1282" width="15.7109375" style="2" customWidth="1"/>
    <col min="1283" max="1289" width="0" style="2" hidden="1" customWidth="1"/>
    <col min="1290" max="1290" width="16.28515625" style="2" customWidth="1"/>
    <col min="1291" max="1291" width="15.85546875" style="2" customWidth="1"/>
    <col min="1292" max="1292" width="16.7109375" style="2" customWidth="1"/>
    <col min="1293" max="1293" width="17.140625" style="2" customWidth="1"/>
    <col min="1294" max="1294" width="12.28515625" style="2" customWidth="1"/>
    <col min="1295" max="1295" width="13" style="2" customWidth="1"/>
    <col min="1296" max="1296" width="17.140625" style="2" customWidth="1"/>
    <col min="1297" max="1297" width="23.7109375" style="2" customWidth="1"/>
    <col min="1298" max="1307" width="0" style="2" hidden="1" customWidth="1"/>
    <col min="1308" max="1309" width="19.5703125" style="2" customWidth="1"/>
    <col min="1310" max="1310" width="13.5703125" style="2" customWidth="1"/>
    <col min="1311" max="1311" width="19.5703125" style="2" customWidth="1"/>
    <col min="1312" max="1312" width="25" style="2" customWidth="1"/>
    <col min="1313" max="1313" width="22.7109375" style="2" customWidth="1"/>
    <col min="1314" max="1314" width="12.5703125" style="2" customWidth="1"/>
    <col min="1315" max="1315" width="18.5703125" style="2" customWidth="1"/>
    <col min="1316" max="1316" width="15.7109375" style="2" customWidth="1"/>
    <col min="1317" max="1322" width="0" style="2" hidden="1" customWidth="1"/>
    <col min="1323" max="1325" width="11.42578125" style="2" customWidth="1"/>
    <col min="1326" max="1326" width="36.42578125" style="2" customWidth="1"/>
    <col min="1327" max="1332" width="11.42578125" style="2" customWidth="1"/>
    <col min="1333" max="1514" width="11.42578125" style="2"/>
    <col min="1515" max="1515" width="5.85546875" style="2" customWidth="1"/>
    <col min="1516" max="1516" width="20.7109375" style="2" customWidth="1"/>
    <col min="1517" max="1517" width="36.85546875" style="2" customWidth="1"/>
    <col min="1518" max="1518" width="28.7109375" style="2" customWidth="1"/>
    <col min="1519" max="1519" width="13.5703125" style="2" customWidth="1"/>
    <col min="1520" max="1526" width="0" style="2" hidden="1" customWidth="1"/>
    <col min="1527" max="1527" width="17.7109375" style="2" customWidth="1"/>
    <col min="1528" max="1529" width="15.140625" style="2" customWidth="1"/>
    <col min="1530" max="1530" width="16.42578125" style="2" customWidth="1"/>
    <col min="1531" max="1531" width="17.28515625" style="2" customWidth="1"/>
    <col min="1532" max="1532" width="19.85546875" style="2" customWidth="1"/>
    <col min="1533" max="1533" width="14.7109375" style="2" customWidth="1"/>
    <col min="1534" max="1534" width="46" style="2" customWidth="1"/>
    <col min="1535" max="1535" width="39.140625" style="2" customWidth="1"/>
    <col min="1536" max="1537" width="0" style="2" hidden="1" customWidth="1"/>
    <col min="1538" max="1538" width="15.7109375" style="2" customWidth="1"/>
    <col min="1539" max="1545" width="0" style="2" hidden="1" customWidth="1"/>
    <col min="1546" max="1546" width="16.28515625" style="2" customWidth="1"/>
    <col min="1547" max="1547" width="15.85546875" style="2" customWidth="1"/>
    <col min="1548" max="1548" width="16.7109375" style="2" customWidth="1"/>
    <col min="1549" max="1549" width="17.140625" style="2" customWidth="1"/>
    <col min="1550" max="1550" width="12.28515625" style="2" customWidth="1"/>
    <col min="1551" max="1551" width="13" style="2" customWidth="1"/>
    <col min="1552" max="1552" width="17.140625" style="2" customWidth="1"/>
    <col min="1553" max="1553" width="23.7109375" style="2" customWidth="1"/>
    <col min="1554" max="1563" width="0" style="2" hidden="1" customWidth="1"/>
    <col min="1564" max="1565" width="19.5703125" style="2" customWidth="1"/>
    <col min="1566" max="1566" width="13.5703125" style="2" customWidth="1"/>
    <col min="1567" max="1567" width="19.5703125" style="2" customWidth="1"/>
    <col min="1568" max="1568" width="25" style="2" customWidth="1"/>
    <col min="1569" max="1569" width="22.7109375" style="2" customWidth="1"/>
    <col min="1570" max="1570" width="12.5703125" style="2" customWidth="1"/>
    <col min="1571" max="1571" width="18.5703125" style="2" customWidth="1"/>
    <col min="1572" max="1572" width="15.7109375" style="2" customWidth="1"/>
    <col min="1573" max="1578" width="0" style="2" hidden="1" customWidth="1"/>
    <col min="1579" max="1581" width="11.42578125" style="2" customWidth="1"/>
    <col min="1582" max="1582" width="36.42578125" style="2" customWidth="1"/>
    <col min="1583" max="1588" width="11.42578125" style="2" customWidth="1"/>
    <col min="1589" max="1770" width="11.42578125" style="2"/>
    <col min="1771" max="1771" width="5.85546875" style="2" customWidth="1"/>
    <col min="1772" max="1772" width="20.7109375" style="2" customWidth="1"/>
    <col min="1773" max="1773" width="36.85546875" style="2" customWidth="1"/>
    <col min="1774" max="1774" width="28.7109375" style="2" customWidth="1"/>
    <col min="1775" max="1775" width="13.5703125" style="2" customWidth="1"/>
    <col min="1776" max="1782" width="0" style="2" hidden="1" customWidth="1"/>
    <col min="1783" max="1783" width="17.7109375" style="2" customWidth="1"/>
    <col min="1784" max="1785" width="15.140625" style="2" customWidth="1"/>
    <col min="1786" max="1786" width="16.42578125" style="2" customWidth="1"/>
    <col min="1787" max="1787" width="17.28515625" style="2" customWidth="1"/>
    <col min="1788" max="1788" width="19.85546875" style="2" customWidth="1"/>
    <col min="1789" max="1789" width="14.7109375" style="2" customWidth="1"/>
    <col min="1790" max="1790" width="46" style="2" customWidth="1"/>
    <col min="1791" max="1791" width="39.140625" style="2" customWidth="1"/>
    <col min="1792" max="1793" width="0" style="2" hidden="1" customWidth="1"/>
    <col min="1794" max="1794" width="15.7109375" style="2" customWidth="1"/>
    <col min="1795" max="1801" width="0" style="2" hidden="1" customWidth="1"/>
    <col min="1802" max="1802" width="16.28515625" style="2" customWidth="1"/>
    <col min="1803" max="1803" width="15.85546875" style="2" customWidth="1"/>
    <col min="1804" max="1804" width="16.7109375" style="2" customWidth="1"/>
    <col min="1805" max="1805" width="17.140625" style="2" customWidth="1"/>
    <col min="1806" max="1806" width="12.28515625" style="2" customWidth="1"/>
    <col min="1807" max="1807" width="13" style="2" customWidth="1"/>
    <col min="1808" max="1808" width="17.140625" style="2" customWidth="1"/>
    <col min="1809" max="1809" width="23.7109375" style="2" customWidth="1"/>
    <col min="1810" max="1819" width="0" style="2" hidden="1" customWidth="1"/>
    <col min="1820" max="1821" width="19.5703125" style="2" customWidth="1"/>
    <col min="1822" max="1822" width="13.5703125" style="2" customWidth="1"/>
    <col min="1823" max="1823" width="19.5703125" style="2" customWidth="1"/>
    <col min="1824" max="1824" width="25" style="2" customWidth="1"/>
    <col min="1825" max="1825" width="22.7109375" style="2" customWidth="1"/>
    <col min="1826" max="1826" width="12.5703125" style="2" customWidth="1"/>
    <col min="1827" max="1827" width="18.5703125" style="2" customWidth="1"/>
    <col min="1828" max="1828" width="15.7109375" style="2" customWidth="1"/>
    <col min="1829" max="1834" width="0" style="2" hidden="1" customWidth="1"/>
    <col min="1835" max="1837" width="11.42578125" style="2" customWidth="1"/>
    <col min="1838" max="1838" width="36.42578125" style="2" customWidth="1"/>
    <col min="1839" max="1844" width="11.42578125" style="2" customWidth="1"/>
    <col min="1845" max="2026" width="11.42578125" style="2"/>
    <col min="2027" max="2027" width="5.85546875" style="2" customWidth="1"/>
    <col min="2028" max="2028" width="20.7109375" style="2" customWidth="1"/>
    <col min="2029" max="2029" width="36.85546875" style="2" customWidth="1"/>
    <col min="2030" max="2030" width="28.7109375" style="2" customWidth="1"/>
    <col min="2031" max="2031" width="13.5703125" style="2" customWidth="1"/>
    <col min="2032" max="2038" width="0" style="2" hidden="1" customWidth="1"/>
    <col min="2039" max="2039" width="17.7109375" style="2" customWidth="1"/>
    <col min="2040" max="2041" width="15.140625" style="2" customWidth="1"/>
    <col min="2042" max="2042" width="16.42578125" style="2" customWidth="1"/>
    <col min="2043" max="2043" width="17.28515625" style="2" customWidth="1"/>
    <col min="2044" max="2044" width="19.85546875" style="2" customWidth="1"/>
    <col min="2045" max="2045" width="14.7109375" style="2" customWidth="1"/>
    <col min="2046" max="2046" width="46" style="2" customWidth="1"/>
    <col min="2047" max="2047" width="39.140625" style="2" customWidth="1"/>
    <col min="2048" max="2049" width="0" style="2" hidden="1" customWidth="1"/>
    <col min="2050" max="2050" width="15.7109375" style="2" customWidth="1"/>
    <col min="2051" max="2057" width="0" style="2" hidden="1" customWidth="1"/>
    <col min="2058" max="2058" width="16.28515625" style="2" customWidth="1"/>
    <col min="2059" max="2059" width="15.85546875" style="2" customWidth="1"/>
    <col min="2060" max="2060" width="16.7109375" style="2" customWidth="1"/>
    <col min="2061" max="2061" width="17.140625" style="2" customWidth="1"/>
    <col min="2062" max="2062" width="12.28515625" style="2" customWidth="1"/>
    <col min="2063" max="2063" width="13" style="2" customWidth="1"/>
    <col min="2064" max="2064" width="17.140625" style="2" customWidth="1"/>
    <col min="2065" max="2065" width="23.7109375" style="2" customWidth="1"/>
    <col min="2066" max="2075" width="0" style="2" hidden="1" customWidth="1"/>
    <col min="2076" max="2077" width="19.5703125" style="2" customWidth="1"/>
    <col min="2078" max="2078" width="13.5703125" style="2" customWidth="1"/>
    <col min="2079" max="2079" width="19.5703125" style="2" customWidth="1"/>
    <col min="2080" max="2080" width="25" style="2" customWidth="1"/>
    <col min="2081" max="2081" width="22.7109375" style="2" customWidth="1"/>
    <col min="2082" max="2082" width="12.5703125" style="2" customWidth="1"/>
    <col min="2083" max="2083" width="18.5703125" style="2" customWidth="1"/>
    <col min="2084" max="2084" width="15.7109375" style="2" customWidth="1"/>
    <col min="2085" max="2090" width="0" style="2" hidden="1" customWidth="1"/>
    <col min="2091" max="2093" width="11.42578125" style="2" customWidth="1"/>
    <col min="2094" max="2094" width="36.42578125" style="2" customWidth="1"/>
    <col min="2095" max="2100" width="11.42578125" style="2" customWidth="1"/>
    <col min="2101" max="2282" width="11.42578125" style="2"/>
    <col min="2283" max="2283" width="5.85546875" style="2" customWidth="1"/>
    <col min="2284" max="2284" width="20.7109375" style="2" customWidth="1"/>
    <col min="2285" max="2285" width="36.85546875" style="2" customWidth="1"/>
    <col min="2286" max="2286" width="28.7109375" style="2" customWidth="1"/>
    <col min="2287" max="2287" width="13.5703125" style="2" customWidth="1"/>
    <col min="2288" max="2294" width="0" style="2" hidden="1" customWidth="1"/>
    <col min="2295" max="2295" width="17.7109375" style="2" customWidth="1"/>
    <col min="2296" max="2297" width="15.140625" style="2" customWidth="1"/>
    <col min="2298" max="2298" width="16.42578125" style="2" customWidth="1"/>
    <col min="2299" max="2299" width="17.28515625" style="2" customWidth="1"/>
    <col min="2300" max="2300" width="19.85546875" style="2" customWidth="1"/>
    <col min="2301" max="2301" width="14.7109375" style="2" customWidth="1"/>
    <col min="2302" max="2302" width="46" style="2" customWidth="1"/>
    <col min="2303" max="2303" width="39.140625" style="2" customWidth="1"/>
    <col min="2304" max="2305" width="0" style="2" hidden="1" customWidth="1"/>
    <col min="2306" max="2306" width="15.7109375" style="2" customWidth="1"/>
    <col min="2307" max="2313" width="0" style="2" hidden="1" customWidth="1"/>
    <col min="2314" max="2314" width="16.28515625" style="2" customWidth="1"/>
    <col min="2315" max="2315" width="15.85546875" style="2" customWidth="1"/>
    <col min="2316" max="2316" width="16.7109375" style="2" customWidth="1"/>
    <col min="2317" max="2317" width="17.140625" style="2" customWidth="1"/>
    <col min="2318" max="2318" width="12.28515625" style="2" customWidth="1"/>
    <col min="2319" max="2319" width="13" style="2" customWidth="1"/>
    <col min="2320" max="2320" width="17.140625" style="2" customWidth="1"/>
    <col min="2321" max="2321" width="23.7109375" style="2" customWidth="1"/>
    <col min="2322" max="2331" width="0" style="2" hidden="1" customWidth="1"/>
    <col min="2332" max="2333" width="19.5703125" style="2" customWidth="1"/>
    <col min="2334" max="2334" width="13.5703125" style="2" customWidth="1"/>
    <col min="2335" max="2335" width="19.5703125" style="2" customWidth="1"/>
    <col min="2336" max="2336" width="25" style="2" customWidth="1"/>
    <col min="2337" max="2337" width="22.7109375" style="2" customWidth="1"/>
    <col min="2338" max="2338" width="12.5703125" style="2" customWidth="1"/>
    <col min="2339" max="2339" width="18.5703125" style="2" customWidth="1"/>
    <col min="2340" max="2340" width="15.7109375" style="2" customWidth="1"/>
    <col min="2341" max="2346" width="0" style="2" hidden="1" customWidth="1"/>
    <col min="2347" max="2349" width="11.42578125" style="2" customWidth="1"/>
    <col min="2350" max="2350" width="36.42578125" style="2" customWidth="1"/>
    <col min="2351" max="2356" width="11.42578125" style="2" customWidth="1"/>
    <col min="2357" max="2538" width="11.42578125" style="2"/>
    <col min="2539" max="2539" width="5.85546875" style="2" customWidth="1"/>
    <col min="2540" max="2540" width="20.7109375" style="2" customWidth="1"/>
    <col min="2541" max="2541" width="36.85546875" style="2" customWidth="1"/>
    <col min="2542" max="2542" width="28.7109375" style="2" customWidth="1"/>
    <col min="2543" max="2543" width="13.5703125" style="2" customWidth="1"/>
    <col min="2544" max="2550" width="0" style="2" hidden="1" customWidth="1"/>
    <col min="2551" max="2551" width="17.7109375" style="2" customWidth="1"/>
    <col min="2552" max="2553" width="15.140625" style="2" customWidth="1"/>
    <col min="2554" max="2554" width="16.42578125" style="2" customWidth="1"/>
    <col min="2555" max="2555" width="17.28515625" style="2" customWidth="1"/>
    <col min="2556" max="2556" width="19.85546875" style="2" customWidth="1"/>
    <col min="2557" max="2557" width="14.7109375" style="2" customWidth="1"/>
    <col min="2558" max="2558" width="46" style="2" customWidth="1"/>
    <col min="2559" max="2559" width="39.140625" style="2" customWidth="1"/>
    <col min="2560" max="2561" width="0" style="2" hidden="1" customWidth="1"/>
    <col min="2562" max="2562" width="15.7109375" style="2" customWidth="1"/>
    <col min="2563" max="2569" width="0" style="2" hidden="1" customWidth="1"/>
    <col min="2570" max="2570" width="16.28515625" style="2" customWidth="1"/>
    <col min="2571" max="2571" width="15.85546875" style="2" customWidth="1"/>
    <col min="2572" max="2572" width="16.7109375" style="2" customWidth="1"/>
    <col min="2573" max="2573" width="17.140625" style="2" customWidth="1"/>
    <col min="2574" max="2574" width="12.28515625" style="2" customWidth="1"/>
    <col min="2575" max="2575" width="13" style="2" customWidth="1"/>
    <col min="2576" max="2576" width="17.140625" style="2" customWidth="1"/>
    <col min="2577" max="2577" width="23.7109375" style="2" customWidth="1"/>
    <col min="2578" max="2587" width="0" style="2" hidden="1" customWidth="1"/>
    <col min="2588" max="2589" width="19.5703125" style="2" customWidth="1"/>
    <col min="2590" max="2590" width="13.5703125" style="2" customWidth="1"/>
    <col min="2591" max="2591" width="19.5703125" style="2" customWidth="1"/>
    <col min="2592" max="2592" width="25" style="2" customWidth="1"/>
    <col min="2593" max="2593" width="22.7109375" style="2" customWidth="1"/>
    <col min="2594" max="2594" width="12.5703125" style="2" customWidth="1"/>
    <col min="2595" max="2595" width="18.5703125" style="2" customWidth="1"/>
    <col min="2596" max="2596" width="15.7109375" style="2" customWidth="1"/>
    <col min="2597" max="2602" width="0" style="2" hidden="1" customWidth="1"/>
    <col min="2603" max="2605" width="11.42578125" style="2" customWidth="1"/>
    <col min="2606" max="2606" width="36.42578125" style="2" customWidth="1"/>
    <col min="2607" max="2612" width="11.42578125" style="2" customWidth="1"/>
    <col min="2613" max="2794" width="11.42578125" style="2"/>
    <col min="2795" max="2795" width="5.85546875" style="2" customWidth="1"/>
    <col min="2796" max="2796" width="20.7109375" style="2" customWidth="1"/>
    <col min="2797" max="2797" width="36.85546875" style="2" customWidth="1"/>
    <col min="2798" max="2798" width="28.7109375" style="2" customWidth="1"/>
    <col min="2799" max="2799" width="13.5703125" style="2" customWidth="1"/>
    <col min="2800" max="2806" width="0" style="2" hidden="1" customWidth="1"/>
    <col min="2807" max="2807" width="17.7109375" style="2" customWidth="1"/>
    <col min="2808" max="2809" width="15.140625" style="2" customWidth="1"/>
    <col min="2810" max="2810" width="16.42578125" style="2" customWidth="1"/>
    <col min="2811" max="2811" width="17.28515625" style="2" customWidth="1"/>
    <col min="2812" max="2812" width="19.85546875" style="2" customWidth="1"/>
    <col min="2813" max="2813" width="14.7109375" style="2" customWidth="1"/>
    <col min="2814" max="2814" width="46" style="2" customWidth="1"/>
    <col min="2815" max="2815" width="39.140625" style="2" customWidth="1"/>
    <col min="2816" max="2817" width="0" style="2" hidden="1" customWidth="1"/>
    <col min="2818" max="2818" width="15.7109375" style="2" customWidth="1"/>
    <col min="2819" max="2825" width="0" style="2" hidden="1" customWidth="1"/>
    <col min="2826" max="2826" width="16.28515625" style="2" customWidth="1"/>
    <col min="2827" max="2827" width="15.85546875" style="2" customWidth="1"/>
    <col min="2828" max="2828" width="16.7109375" style="2" customWidth="1"/>
    <col min="2829" max="2829" width="17.140625" style="2" customWidth="1"/>
    <col min="2830" max="2830" width="12.28515625" style="2" customWidth="1"/>
    <col min="2831" max="2831" width="13" style="2" customWidth="1"/>
    <col min="2832" max="2832" width="17.140625" style="2" customWidth="1"/>
    <col min="2833" max="2833" width="23.7109375" style="2" customWidth="1"/>
    <col min="2834" max="2843" width="0" style="2" hidden="1" customWidth="1"/>
    <col min="2844" max="2845" width="19.5703125" style="2" customWidth="1"/>
    <col min="2846" max="2846" width="13.5703125" style="2" customWidth="1"/>
    <col min="2847" max="2847" width="19.5703125" style="2" customWidth="1"/>
    <col min="2848" max="2848" width="25" style="2" customWidth="1"/>
    <col min="2849" max="2849" width="22.7109375" style="2" customWidth="1"/>
    <col min="2850" max="2850" width="12.5703125" style="2" customWidth="1"/>
    <col min="2851" max="2851" width="18.5703125" style="2" customWidth="1"/>
    <col min="2852" max="2852" width="15.7109375" style="2" customWidth="1"/>
    <col min="2853" max="2858" width="0" style="2" hidden="1" customWidth="1"/>
    <col min="2859" max="2861" width="11.42578125" style="2" customWidth="1"/>
    <col min="2862" max="2862" width="36.42578125" style="2" customWidth="1"/>
    <col min="2863" max="2868" width="11.42578125" style="2" customWidth="1"/>
    <col min="2869" max="3050" width="11.42578125" style="2"/>
    <col min="3051" max="3051" width="5.85546875" style="2" customWidth="1"/>
    <col min="3052" max="3052" width="20.7109375" style="2" customWidth="1"/>
    <col min="3053" max="3053" width="36.85546875" style="2" customWidth="1"/>
    <col min="3054" max="3054" width="28.7109375" style="2" customWidth="1"/>
    <col min="3055" max="3055" width="13.5703125" style="2" customWidth="1"/>
    <col min="3056" max="3062" width="0" style="2" hidden="1" customWidth="1"/>
    <col min="3063" max="3063" width="17.7109375" style="2" customWidth="1"/>
    <col min="3064" max="3065" width="15.140625" style="2" customWidth="1"/>
    <col min="3066" max="3066" width="16.42578125" style="2" customWidth="1"/>
    <col min="3067" max="3067" width="17.28515625" style="2" customWidth="1"/>
    <col min="3068" max="3068" width="19.85546875" style="2" customWidth="1"/>
    <col min="3069" max="3069" width="14.7109375" style="2" customWidth="1"/>
    <col min="3070" max="3070" width="46" style="2" customWidth="1"/>
    <col min="3071" max="3071" width="39.140625" style="2" customWidth="1"/>
    <col min="3072" max="3073" width="0" style="2" hidden="1" customWidth="1"/>
    <col min="3074" max="3074" width="15.7109375" style="2" customWidth="1"/>
    <col min="3075" max="3081" width="0" style="2" hidden="1" customWidth="1"/>
    <col min="3082" max="3082" width="16.28515625" style="2" customWidth="1"/>
    <col min="3083" max="3083" width="15.85546875" style="2" customWidth="1"/>
    <col min="3084" max="3084" width="16.7109375" style="2" customWidth="1"/>
    <col min="3085" max="3085" width="17.140625" style="2" customWidth="1"/>
    <col min="3086" max="3086" width="12.28515625" style="2" customWidth="1"/>
    <col min="3087" max="3087" width="13" style="2" customWidth="1"/>
    <col min="3088" max="3088" width="17.140625" style="2" customWidth="1"/>
    <col min="3089" max="3089" width="23.7109375" style="2" customWidth="1"/>
    <col min="3090" max="3099" width="0" style="2" hidden="1" customWidth="1"/>
    <col min="3100" max="3101" width="19.5703125" style="2" customWidth="1"/>
    <col min="3102" max="3102" width="13.5703125" style="2" customWidth="1"/>
    <col min="3103" max="3103" width="19.5703125" style="2" customWidth="1"/>
    <col min="3104" max="3104" width="25" style="2" customWidth="1"/>
    <col min="3105" max="3105" width="22.7109375" style="2" customWidth="1"/>
    <col min="3106" max="3106" width="12.5703125" style="2" customWidth="1"/>
    <col min="3107" max="3107" width="18.5703125" style="2" customWidth="1"/>
    <col min="3108" max="3108" width="15.7109375" style="2" customWidth="1"/>
    <col min="3109" max="3114" width="0" style="2" hidden="1" customWidth="1"/>
    <col min="3115" max="3117" width="11.42578125" style="2" customWidth="1"/>
    <col min="3118" max="3118" width="36.42578125" style="2" customWidth="1"/>
    <col min="3119" max="3124" width="11.42578125" style="2" customWidth="1"/>
    <col min="3125" max="3306" width="11.42578125" style="2"/>
    <col min="3307" max="3307" width="5.85546875" style="2" customWidth="1"/>
    <col min="3308" max="3308" width="20.7109375" style="2" customWidth="1"/>
    <col min="3309" max="3309" width="36.85546875" style="2" customWidth="1"/>
    <col min="3310" max="3310" width="28.7109375" style="2" customWidth="1"/>
    <col min="3311" max="3311" width="13.5703125" style="2" customWidth="1"/>
    <col min="3312" max="3318" width="0" style="2" hidden="1" customWidth="1"/>
    <col min="3319" max="3319" width="17.7109375" style="2" customWidth="1"/>
    <col min="3320" max="3321" width="15.140625" style="2" customWidth="1"/>
    <col min="3322" max="3322" width="16.42578125" style="2" customWidth="1"/>
    <col min="3323" max="3323" width="17.28515625" style="2" customWidth="1"/>
    <col min="3324" max="3324" width="19.85546875" style="2" customWidth="1"/>
    <col min="3325" max="3325" width="14.7109375" style="2" customWidth="1"/>
    <col min="3326" max="3326" width="46" style="2" customWidth="1"/>
    <col min="3327" max="3327" width="39.140625" style="2" customWidth="1"/>
    <col min="3328" max="3329" width="0" style="2" hidden="1" customWidth="1"/>
    <col min="3330" max="3330" width="15.7109375" style="2" customWidth="1"/>
    <col min="3331" max="3337" width="0" style="2" hidden="1" customWidth="1"/>
    <col min="3338" max="3338" width="16.28515625" style="2" customWidth="1"/>
    <col min="3339" max="3339" width="15.85546875" style="2" customWidth="1"/>
    <col min="3340" max="3340" width="16.7109375" style="2" customWidth="1"/>
    <col min="3341" max="3341" width="17.140625" style="2" customWidth="1"/>
    <col min="3342" max="3342" width="12.28515625" style="2" customWidth="1"/>
    <col min="3343" max="3343" width="13" style="2" customWidth="1"/>
    <col min="3344" max="3344" width="17.140625" style="2" customWidth="1"/>
    <col min="3345" max="3345" width="23.7109375" style="2" customWidth="1"/>
    <col min="3346" max="3355" width="0" style="2" hidden="1" customWidth="1"/>
    <col min="3356" max="3357" width="19.5703125" style="2" customWidth="1"/>
    <col min="3358" max="3358" width="13.5703125" style="2" customWidth="1"/>
    <col min="3359" max="3359" width="19.5703125" style="2" customWidth="1"/>
    <col min="3360" max="3360" width="25" style="2" customWidth="1"/>
    <col min="3361" max="3361" width="22.7109375" style="2" customWidth="1"/>
    <col min="3362" max="3362" width="12.5703125" style="2" customWidth="1"/>
    <col min="3363" max="3363" width="18.5703125" style="2" customWidth="1"/>
    <col min="3364" max="3364" width="15.7109375" style="2" customWidth="1"/>
    <col min="3365" max="3370" width="0" style="2" hidden="1" customWidth="1"/>
    <col min="3371" max="3373" width="11.42578125" style="2" customWidth="1"/>
    <col min="3374" max="3374" width="36.42578125" style="2" customWidth="1"/>
    <col min="3375" max="3380" width="11.42578125" style="2" customWidth="1"/>
    <col min="3381" max="3562" width="11.42578125" style="2"/>
    <col min="3563" max="3563" width="5.85546875" style="2" customWidth="1"/>
    <col min="3564" max="3564" width="20.7109375" style="2" customWidth="1"/>
    <col min="3565" max="3565" width="36.85546875" style="2" customWidth="1"/>
    <col min="3566" max="3566" width="28.7109375" style="2" customWidth="1"/>
    <col min="3567" max="3567" width="13.5703125" style="2" customWidth="1"/>
    <col min="3568" max="3574" width="0" style="2" hidden="1" customWidth="1"/>
    <col min="3575" max="3575" width="17.7109375" style="2" customWidth="1"/>
    <col min="3576" max="3577" width="15.140625" style="2" customWidth="1"/>
    <col min="3578" max="3578" width="16.42578125" style="2" customWidth="1"/>
    <col min="3579" max="3579" width="17.28515625" style="2" customWidth="1"/>
    <col min="3580" max="3580" width="19.85546875" style="2" customWidth="1"/>
    <col min="3581" max="3581" width="14.7109375" style="2" customWidth="1"/>
    <col min="3582" max="3582" width="46" style="2" customWidth="1"/>
    <col min="3583" max="3583" width="39.140625" style="2" customWidth="1"/>
    <col min="3584" max="3585" width="0" style="2" hidden="1" customWidth="1"/>
    <col min="3586" max="3586" width="15.7109375" style="2" customWidth="1"/>
    <col min="3587" max="3593" width="0" style="2" hidden="1" customWidth="1"/>
    <col min="3594" max="3594" width="16.28515625" style="2" customWidth="1"/>
    <col min="3595" max="3595" width="15.85546875" style="2" customWidth="1"/>
    <col min="3596" max="3596" width="16.7109375" style="2" customWidth="1"/>
    <col min="3597" max="3597" width="17.140625" style="2" customWidth="1"/>
    <col min="3598" max="3598" width="12.28515625" style="2" customWidth="1"/>
    <col min="3599" max="3599" width="13" style="2" customWidth="1"/>
    <col min="3600" max="3600" width="17.140625" style="2" customWidth="1"/>
    <col min="3601" max="3601" width="23.7109375" style="2" customWidth="1"/>
    <col min="3602" max="3611" width="0" style="2" hidden="1" customWidth="1"/>
    <col min="3612" max="3613" width="19.5703125" style="2" customWidth="1"/>
    <col min="3614" max="3614" width="13.5703125" style="2" customWidth="1"/>
    <col min="3615" max="3615" width="19.5703125" style="2" customWidth="1"/>
    <col min="3616" max="3616" width="25" style="2" customWidth="1"/>
    <col min="3617" max="3617" width="22.7109375" style="2" customWidth="1"/>
    <col min="3618" max="3618" width="12.5703125" style="2" customWidth="1"/>
    <col min="3619" max="3619" width="18.5703125" style="2" customWidth="1"/>
    <col min="3620" max="3620" width="15.7109375" style="2" customWidth="1"/>
    <col min="3621" max="3626" width="0" style="2" hidden="1" customWidth="1"/>
    <col min="3627" max="3629" width="11.42578125" style="2" customWidth="1"/>
    <col min="3630" max="3630" width="36.42578125" style="2" customWidth="1"/>
    <col min="3631" max="3636" width="11.42578125" style="2" customWidth="1"/>
    <col min="3637" max="3818" width="11.42578125" style="2"/>
    <col min="3819" max="3819" width="5.85546875" style="2" customWidth="1"/>
    <col min="3820" max="3820" width="20.7109375" style="2" customWidth="1"/>
    <col min="3821" max="3821" width="36.85546875" style="2" customWidth="1"/>
    <col min="3822" max="3822" width="28.7109375" style="2" customWidth="1"/>
    <col min="3823" max="3823" width="13.5703125" style="2" customWidth="1"/>
    <col min="3824" max="3830" width="0" style="2" hidden="1" customWidth="1"/>
    <col min="3831" max="3831" width="17.7109375" style="2" customWidth="1"/>
    <col min="3832" max="3833" width="15.140625" style="2" customWidth="1"/>
    <col min="3834" max="3834" width="16.42578125" style="2" customWidth="1"/>
    <col min="3835" max="3835" width="17.28515625" style="2" customWidth="1"/>
    <col min="3836" max="3836" width="19.85546875" style="2" customWidth="1"/>
    <col min="3837" max="3837" width="14.7109375" style="2" customWidth="1"/>
    <col min="3838" max="3838" width="46" style="2" customWidth="1"/>
    <col min="3839" max="3839" width="39.140625" style="2" customWidth="1"/>
    <col min="3840" max="3841" width="0" style="2" hidden="1" customWidth="1"/>
    <col min="3842" max="3842" width="15.7109375" style="2" customWidth="1"/>
    <col min="3843" max="3849" width="0" style="2" hidden="1" customWidth="1"/>
    <col min="3850" max="3850" width="16.28515625" style="2" customWidth="1"/>
    <col min="3851" max="3851" width="15.85546875" style="2" customWidth="1"/>
    <col min="3852" max="3852" width="16.7109375" style="2" customWidth="1"/>
    <col min="3853" max="3853" width="17.140625" style="2" customWidth="1"/>
    <col min="3854" max="3854" width="12.28515625" style="2" customWidth="1"/>
    <col min="3855" max="3855" width="13" style="2" customWidth="1"/>
    <col min="3856" max="3856" width="17.140625" style="2" customWidth="1"/>
    <col min="3857" max="3857" width="23.7109375" style="2" customWidth="1"/>
    <col min="3858" max="3867" width="0" style="2" hidden="1" customWidth="1"/>
    <col min="3868" max="3869" width="19.5703125" style="2" customWidth="1"/>
    <col min="3870" max="3870" width="13.5703125" style="2" customWidth="1"/>
    <col min="3871" max="3871" width="19.5703125" style="2" customWidth="1"/>
    <col min="3872" max="3872" width="25" style="2" customWidth="1"/>
    <col min="3873" max="3873" width="22.7109375" style="2" customWidth="1"/>
    <col min="3874" max="3874" width="12.5703125" style="2" customWidth="1"/>
    <col min="3875" max="3875" width="18.5703125" style="2" customWidth="1"/>
    <col min="3876" max="3876" width="15.7109375" style="2" customWidth="1"/>
    <col min="3877" max="3882" width="0" style="2" hidden="1" customWidth="1"/>
    <col min="3883" max="3885" width="11.42578125" style="2" customWidth="1"/>
    <col min="3886" max="3886" width="36.42578125" style="2" customWidth="1"/>
    <col min="3887" max="3892" width="11.42578125" style="2" customWidth="1"/>
    <col min="3893" max="4074" width="11.42578125" style="2"/>
    <col min="4075" max="4075" width="5.85546875" style="2" customWidth="1"/>
    <col min="4076" max="4076" width="20.7109375" style="2" customWidth="1"/>
    <col min="4077" max="4077" width="36.85546875" style="2" customWidth="1"/>
    <col min="4078" max="4078" width="28.7109375" style="2" customWidth="1"/>
    <col min="4079" max="4079" width="13.5703125" style="2" customWidth="1"/>
    <col min="4080" max="4086" width="0" style="2" hidden="1" customWidth="1"/>
    <col min="4087" max="4087" width="17.7109375" style="2" customWidth="1"/>
    <col min="4088" max="4089" width="15.140625" style="2" customWidth="1"/>
    <col min="4090" max="4090" width="16.42578125" style="2" customWidth="1"/>
    <col min="4091" max="4091" width="17.28515625" style="2" customWidth="1"/>
    <col min="4092" max="4092" width="19.85546875" style="2" customWidth="1"/>
    <col min="4093" max="4093" width="14.7109375" style="2" customWidth="1"/>
    <col min="4094" max="4094" width="46" style="2" customWidth="1"/>
    <col min="4095" max="4095" width="39.140625" style="2" customWidth="1"/>
    <col min="4096" max="4097" width="0" style="2" hidden="1" customWidth="1"/>
    <col min="4098" max="4098" width="15.7109375" style="2" customWidth="1"/>
    <col min="4099" max="4105" width="0" style="2" hidden="1" customWidth="1"/>
    <col min="4106" max="4106" width="16.28515625" style="2" customWidth="1"/>
    <col min="4107" max="4107" width="15.85546875" style="2" customWidth="1"/>
    <col min="4108" max="4108" width="16.7109375" style="2" customWidth="1"/>
    <col min="4109" max="4109" width="17.140625" style="2" customWidth="1"/>
    <col min="4110" max="4110" width="12.28515625" style="2" customWidth="1"/>
    <col min="4111" max="4111" width="13" style="2" customWidth="1"/>
    <col min="4112" max="4112" width="17.140625" style="2" customWidth="1"/>
    <col min="4113" max="4113" width="23.7109375" style="2" customWidth="1"/>
    <col min="4114" max="4123" width="0" style="2" hidden="1" customWidth="1"/>
    <col min="4124" max="4125" width="19.5703125" style="2" customWidth="1"/>
    <col min="4126" max="4126" width="13.5703125" style="2" customWidth="1"/>
    <col min="4127" max="4127" width="19.5703125" style="2" customWidth="1"/>
    <col min="4128" max="4128" width="25" style="2" customWidth="1"/>
    <col min="4129" max="4129" width="22.7109375" style="2" customWidth="1"/>
    <col min="4130" max="4130" width="12.5703125" style="2" customWidth="1"/>
    <col min="4131" max="4131" width="18.5703125" style="2" customWidth="1"/>
    <col min="4132" max="4132" width="15.7109375" style="2" customWidth="1"/>
    <col min="4133" max="4138" width="0" style="2" hidden="1" customWidth="1"/>
    <col min="4139" max="4141" width="11.42578125" style="2" customWidth="1"/>
    <col min="4142" max="4142" width="36.42578125" style="2" customWidth="1"/>
    <col min="4143" max="4148" width="11.42578125" style="2" customWidth="1"/>
    <col min="4149" max="4330" width="11.42578125" style="2"/>
    <col min="4331" max="4331" width="5.85546875" style="2" customWidth="1"/>
    <col min="4332" max="4332" width="20.7109375" style="2" customWidth="1"/>
    <col min="4333" max="4333" width="36.85546875" style="2" customWidth="1"/>
    <col min="4334" max="4334" width="28.7109375" style="2" customWidth="1"/>
    <col min="4335" max="4335" width="13.5703125" style="2" customWidth="1"/>
    <col min="4336" max="4342" width="0" style="2" hidden="1" customWidth="1"/>
    <col min="4343" max="4343" width="17.7109375" style="2" customWidth="1"/>
    <col min="4344" max="4345" width="15.140625" style="2" customWidth="1"/>
    <col min="4346" max="4346" width="16.42578125" style="2" customWidth="1"/>
    <col min="4347" max="4347" width="17.28515625" style="2" customWidth="1"/>
    <col min="4348" max="4348" width="19.85546875" style="2" customWidth="1"/>
    <col min="4349" max="4349" width="14.7109375" style="2" customWidth="1"/>
    <col min="4350" max="4350" width="46" style="2" customWidth="1"/>
    <col min="4351" max="4351" width="39.140625" style="2" customWidth="1"/>
    <col min="4352" max="4353" width="0" style="2" hidden="1" customWidth="1"/>
    <col min="4354" max="4354" width="15.7109375" style="2" customWidth="1"/>
    <col min="4355" max="4361" width="0" style="2" hidden="1" customWidth="1"/>
    <col min="4362" max="4362" width="16.28515625" style="2" customWidth="1"/>
    <col min="4363" max="4363" width="15.85546875" style="2" customWidth="1"/>
    <col min="4364" max="4364" width="16.7109375" style="2" customWidth="1"/>
    <col min="4365" max="4365" width="17.140625" style="2" customWidth="1"/>
    <col min="4366" max="4366" width="12.28515625" style="2" customWidth="1"/>
    <col min="4367" max="4367" width="13" style="2" customWidth="1"/>
    <col min="4368" max="4368" width="17.140625" style="2" customWidth="1"/>
    <col min="4369" max="4369" width="23.7109375" style="2" customWidth="1"/>
    <col min="4370" max="4379" width="0" style="2" hidden="1" customWidth="1"/>
    <col min="4380" max="4381" width="19.5703125" style="2" customWidth="1"/>
    <col min="4382" max="4382" width="13.5703125" style="2" customWidth="1"/>
    <col min="4383" max="4383" width="19.5703125" style="2" customWidth="1"/>
    <col min="4384" max="4384" width="25" style="2" customWidth="1"/>
    <col min="4385" max="4385" width="22.7109375" style="2" customWidth="1"/>
    <col min="4386" max="4386" width="12.5703125" style="2" customWidth="1"/>
    <col min="4387" max="4387" width="18.5703125" style="2" customWidth="1"/>
    <col min="4388" max="4388" width="15.7109375" style="2" customWidth="1"/>
    <col min="4389" max="4394" width="0" style="2" hidden="1" customWidth="1"/>
    <col min="4395" max="4397" width="11.42578125" style="2" customWidth="1"/>
    <col min="4398" max="4398" width="36.42578125" style="2" customWidth="1"/>
    <col min="4399" max="4404" width="11.42578125" style="2" customWidth="1"/>
    <col min="4405" max="4586" width="11.42578125" style="2"/>
    <col min="4587" max="4587" width="5.85546875" style="2" customWidth="1"/>
    <col min="4588" max="4588" width="20.7109375" style="2" customWidth="1"/>
    <col min="4589" max="4589" width="36.85546875" style="2" customWidth="1"/>
    <col min="4590" max="4590" width="28.7109375" style="2" customWidth="1"/>
    <col min="4591" max="4591" width="13.5703125" style="2" customWidth="1"/>
    <col min="4592" max="4598" width="0" style="2" hidden="1" customWidth="1"/>
    <col min="4599" max="4599" width="17.7109375" style="2" customWidth="1"/>
    <col min="4600" max="4601" width="15.140625" style="2" customWidth="1"/>
    <col min="4602" max="4602" width="16.42578125" style="2" customWidth="1"/>
    <col min="4603" max="4603" width="17.28515625" style="2" customWidth="1"/>
    <col min="4604" max="4604" width="19.85546875" style="2" customWidth="1"/>
    <col min="4605" max="4605" width="14.7109375" style="2" customWidth="1"/>
    <col min="4606" max="4606" width="46" style="2" customWidth="1"/>
    <col min="4607" max="4607" width="39.140625" style="2" customWidth="1"/>
    <col min="4608" max="4609" width="0" style="2" hidden="1" customWidth="1"/>
    <col min="4610" max="4610" width="15.7109375" style="2" customWidth="1"/>
    <col min="4611" max="4617" width="0" style="2" hidden="1" customWidth="1"/>
    <col min="4618" max="4618" width="16.28515625" style="2" customWidth="1"/>
    <col min="4619" max="4619" width="15.85546875" style="2" customWidth="1"/>
    <col min="4620" max="4620" width="16.7109375" style="2" customWidth="1"/>
    <col min="4621" max="4621" width="17.140625" style="2" customWidth="1"/>
    <col min="4622" max="4622" width="12.28515625" style="2" customWidth="1"/>
    <col min="4623" max="4623" width="13" style="2" customWidth="1"/>
    <col min="4624" max="4624" width="17.140625" style="2" customWidth="1"/>
    <col min="4625" max="4625" width="23.7109375" style="2" customWidth="1"/>
    <col min="4626" max="4635" width="0" style="2" hidden="1" customWidth="1"/>
    <col min="4636" max="4637" width="19.5703125" style="2" customWidth="1"/>
    <col min="4638" max="4638" width="13.5703125" style="2" customWidth="1"/>
    <col min="4639" max="4639" width="19.5703125" style="2" customWidth="1"/>
    <col min="4640" max="4640" width="25" style="2" customWidth="1"/>
    <col min="4641" max="4641" width="22.7109375" style="2" customWidth="1"/>
    <col min="4642" max="4642" width="12.5703125" style="2" customWidth="1"/>
    <col min="4643" max="4643" width="18.5703125" style="2" customWidth="1"/>
    <col min="4644" max="4644" width="15.7109375" style="2" customWidth="1"/>
    <col min="4645" max="4650" width="0" style="2" hidden="1" customWidth="1"/>
    <col min="4651" max="4653" width="11.42578125" style="2" customWidth="1"/>
    <col min="4654" max="4654" width="36.42578125" style="2" customWidth="1"/>
    <col min="4655" max="4660" width="11.42578125" style="2" customWidth="1"/>
    <col min="4661" max="4842" width="11.42578125" style="2"/>
    <col min="4843" max="4843" width="5.85546875" style="2" customWidth="1"/>
    <col min="4844" max="4844" width="20.7109375" style="2" customWidth="1"/>
    <col min="4845" max="4845" width="36.85546875" style="2" customWidth="1"/>
    <col min="4846" max="4846" width="28.7109375" style="2" customWidth="1"/>
    <col min="4847" max="4847" width="13.5703125" style="2" customWidth="1"/>
    <col min="4848" max="4854" width="0" style="2" hidden="1" customWidth="1"/>
    <col min="4855" max="4855" width="17.7109375" style="2" customWidth="1"/>
    <col min="4856" max="4857" width="15.140625" style="2" customWidth="1"/>
    <col min="4858" max="4858" width="16.42578125" style="2" customWidth="1"/>
    <col min="4859" max="4859" width="17.28515625" style="2" customWidth="1"/>
    <col min="4860" max="4860" width="19.85546875" style="2" customWidth="1"/>
    <col min="4861" max="4861" width="14.7109375" style="2" customWidth="1"/>
    <col min="4862" max="4862" width="46" style="2" customWidth="1"/>
    <col min="4863" max="4863" width="39.140625" style="2" customWidth="1"/>
    <col min="4864" max="4865" width="0" style="2" hidden="1" customWidth="1"/>
    <col min="4866" max="4866" width="15.7109375" style="2" customWidth="1"/>
    <col min="4867" max="4873" width="0" style="2" hidden="1" customWidth="1"/>
    <col min="4874" max="4874" width="16.28515625" style="2" customWidth="1"/>
    <col min="4875" max="4875" width="15.85546875" style="2" customWidth="1"/>
    <col min="4876" max="4876" width="16.7109375" style="2" customWidth="1"/>
    <col min="4877" max="4877" width="17.140625" style="2" customWidth="1"/>
    <col min="4878" max="4878" width="12.28515625" style="2" customWidth="1"/>
    <col min="4879" max="4879" width="13" style="2" customWidth="1"/>
    <col min="4880" max="4880" width="17.140625" style="2" customWidth="1"/>
    <col min="4881" max="4881" width="23.7109375" style="2" customWidth="1"/>
    <col min="4882" max="4891" width="0" style="2" hidden="1" customWidth="1"/>
    <col min="4892" max="4893" width="19.5703125" style="2" customWidth="1"/>
    <col min="4894" max="4894" width="13.5703125" style="2" customWidth="1"/>
    <col min="4895" max="4895" width="19.5703125" style="2" customWidth="1"/>
    <col min="4896" max="4896" width="25" style="2" customWidth="1"/>
    <col min="4897" max="4897" width="22.7109375" style="2" customWidth="1"/>
    <col min="4898" max="4898" width="12.5703125" style="2" customWidth="1"/>
    <col min="4899" max="4899" width="18.5703125" style="2" customWidth="1"/>
    <col min="4900" max="4900" width="15.7109375" style="2" customWidth="1"/>
    <col min="4901" max="4906" width="0" style="2" hidden="1" customWidth="1"/>
    <col min="4907" max="4909" width="11.42578125" style="2" customWidth="1"/>
    <col min="4910" max="4910" width="36.42578125" style="2" customWidth="1"/>
    <col min="4911" max="4916" width="11.42578125" style="2" customWidth="1"/>
    <col min="4917" max="5098" width="11.42578125" style="2"/>
    <col min="5099" max="5099" width="5.85546875" style="2" customWidth="1"/>
    <col min="5100" max="5100" width="20.7109375" style="2" customWidth="1"/>
    <col min="5101" max="5101" width="36.85546875" style="2" customWidth="1"/>
    <col min="5102" max="5102" width="28.7109375" style="2" customWidth="1"/>
    <col min="5103" max="5103" width="13.5703125" style="2" customWidth="1"/>
    <col min="5104" max="5110" width="0" style="2" hidden="1" customWidth="1"/>
    <col min="5111" max="5111" width="17.7109375" style="2" customWidth="1"/>
    <col min="5112" max="5113" width="15.140625" style="2" customWidth="1"/>
    <col min="5114" max="5114" width="16.42578125" style="2" customWidth="1"/>
    <col min="5115" max="5115" width="17.28515625" style="2" customWidth="1"/>
    <col min="5116" max="5116" width="19.85546875" style="2" customWidth="1"/>
    <col min="5117" max="5117" width="14.7109375" style="2" customWidth="1"/>
    <col min="5118" max="5118" width="46" style="2" customWidth="1"/>
    <col min="5119" max="5119" width="39.140625" style="2" customWidth="1"/>
    <col min="5120" max="5121" width="0" style="2" hidden="1" customWidth="1"/>
    <col min="5122" max="5122" width="15.7109375" style="2" customWidth="1"/>
    <col min="5123" max="5129" width="0" style="2" hidden="1" customWidth="1"/>
    <col min="5130" max="5130" width="16.28515625" style="2" customWidth="1"/>
    <col min="5131" max="5131" width="15.85546875" style="2" customWidth="1"/>
    <col min="5132" max="5132" width="16.7109375" style="2" customWidth="1"/>
    <col min="5133" max="5133" width="17.140625" style="2" customWidth="1"/>
    <col min="5134" max="5134" width="12.28515625" style="2" customWidth="1"/>
    <col min="5135" max="5135" width="13" style="2" customWidth="1"/>
    <col min="5136" max="5136" width="17.140625" style="2" customWidth="1"/>
    <col min="5137" max="5137" width="23.7109375" style="2" customWidth="1"/>
    <col min="5138" max="5147" width="0" style="2" hidden="1" customWidth="1"/>
    <col min="5148" max="5149" width="19.5703125" style="2" customWidth="1"/>
    <col min="5150" max="5150" width="13.5703125" style="2" customWidth="1"/>
    <col min="5151" max="5151" width="19.5703125" style="2" customWidth="1"/>
    <col min="5152" max="5152" width="25" style="2" customWidth="1"/>
    <col min="5153" max="5153" width="22.7109375" style="2" customWidth="1"/>
    <col min="5154" max="5154" width="12.5703125" style="2" customWidth="1"/>
    <col min="5155" max="5155" width="18.5703125" style="2" customWidth="1"/>
    <col min="5156" max="5156" width="15.7109375" style="2" customWidth="1"/>
    <col min="5157" max="5162" width="0" style="2" hidden="1" customWidth="1"/>
    <col min="5163" max="5165" width="11.42578125" style="2" customWidth="1"/>
    <col min="5166" max="5166" width="36.42578125" style="2" customWidth="1"/>
    <col min="5167" max="5172" width="11.42578125" style="2" customWidth="1"/>
    <col min="5173" max="5354" width="11.42578125" style="2"/>
    <col min="5355" max="5355" width="5.85546875" style="2" customWidth="1"/>
    <col min="5356" max="5356" width="20.7109375" style="2" customWidth="1"/>
    <col min="5357" max="5357" width="36.85546875" style="2" customWidth="1"/>
    <col min="5358" max="5358" width="28.7109375" style="2" customWidth="1"/>
    <col min="5359" max="5359" width="13.5703125" style="2" customWidth="1"/>
    <col min="5360" max="5366" width="0" style="2" hidden="1" customWidth="1"/>
    <col min="5367" max="5367" width="17.7109375" style="2" customWidth="1"/>
    <col min="5368" max="5369" width="15.140625" style="2" customWidth="1"/>
    <col min="5370" max="5370" width="16.42578125" style="2" customWidth="1"/>
    <col min="5371" max="5371" width="17.28515625" style="2" customWidth="1"/>
    <col min="5372" max="5372" width="19.85546875" style="2" customWidth="1"/>
    <col min="5373" max="5373" width="14.7109375" style="2" customWidth="1"/>
    <col min="5374" max="5374" width="46" style="2" customWidth="1"/>
    <col min="5375" max="5375" width="39.140625" style="2" customWidth="1"/>
    <col min="5376" max="5377" width="0" style="2" hidden="1" customWidth="1"/>
    <col min="5378" max="5378" width="15.7109375" style="2" customWidth="1"/>
    <col min="5379" max="5385" width="0" style="2" hidden="1" customWidth="1"/>
    <col min="5386" max="5386" width="16.28515625" style="2" customWidth="1"/>
    <col min="5387" max="5387" width="15.85546875" style="2" customWidth="1"/>
    <col min="5388" max="5388" width="16.7109375" style="2" customWidth="1"/>
    <col min="5389" max="5389" width="17.140625" style="2" customWidth="1"/>
    <col min="5390" max="5390" width="12.28515625" style="2" customWidth="1"/>
    <col min="5391" max="5391" width="13" style="2" customWidth="1"/>
    <col min="5392" max="5392" width="17.140625" style="2" customWidth="1"/>
    <col min="5393" max="5393" width="23.7109375" style="2" customWidth="1"/>
    <col min="5394" max="5403" width="0" style="2" hidden="1" customWidth="1"/>
    <col min="5404" max="5405" width="19.5703125" style="2" customWidth="1"/>
    <col min="5406" max="5406" width="13.5703125" style="2" customWidth="1"/>
    <col min="5407" max="5407" width="19.5703125" style="2" customWidth="1"/>
    <col min="5408" max="5408" width="25" style="2" customWidth="1"/>
    <col min="5409" max="5409" width="22.7109375" style="2" customWidth="1"/>
    <col min="5410" max="5410" width="12.5703125" style="2" customWidth="1"/>
    <col min="5411" max="5411" width="18.5703125" style="2" customWidth="1"/>
    <col min="5412" max="5412" width="15.7109375" style="2" customWidth="1"/>
    <col min="5413" max="5418" width="0" style="2" hidden="1" customWidth="1"/>
    <col min="5419" max="5421" width="11.42578125" style="2" customWidth="1"/>
    <col min="5422" max="5422" width="36.42578125" style="2" customWidth="1"/>
    <col min="5423" max="5428" width="11.42578125" style="2" customWidth="1"/>
    <col min="5429" max="5610" width="11.42578125" style="2"/>
    <col min="5611" max="5611" width="5.85546875" style="2" customWidth="1"/>
    <col min="5612" max="5612" width="20.7109375" style="2" customWidth="1"/>
    <col min="5613" max="5613" width="36.85546875" style="2" customWidth="1"/>
    <col min="5614" max="5614" width="28.7109375" style="2" customWidth="1"/>
    <col min="5615" max="5615" width="13.5703125" style="2" customWidth="1"/>
    <col min="5616" max="5622" width="0" style="2" hidden="1" customWidth="1"/>
    <col min="5623" max="5623" width="17.7109375" style="2" customWidth="1"/>
    <col min="5624" max="5625" width="15.140625" style="2" customWidth="1"/>
    <col min="5626" max="5626" width="16.42578125" style="2" customWidth="1"/>
    <col min="5627" max="5627" width="17.28515625" style="2" customWidth="1"/>
    <col min="5628" max="5628" width="19.85546875" style="2" customWidth="1"/>
    <col min="5629" max="5629" width="14.7109375" style="2" customWidth="1"/>
    <col min="5630" max="5630" width="46" style="2" customWidth="1"/>
    <col min="5631" max="5631" width="39.140625" style="2" customWidth="1"/>
    <col min="5632" max="5633" width="0" style="2" hidden="1" customWidth="1"/>
    <col min="5634" max="5634" width="15.7109375" style="2" customWidth="1"/>
    <col min="5635" max="5641" width="0" style="2" hidden="1" customWidth="1"/>
    <col min="5642" max="5642" width="16.28515625" style="2" customWidth="1"/>
    <col min="5643" max="5643" width="15.85546875" style="2" customWidth="1"/>
    <col min="5644" max="5644" width="16.7109375" style="2" customWidth="1"/>
    <col min="5645" max="5645" width="17.140625" style="2" customWidth="1"/>
    <col min="5646" max="5646" width="12.28515625" style="2" customWidth="1"/>
    <col min="5647" max="5647" width="13" style="2" customWidth="1"/>
    <col min="5648" max="5648" width="17.140625" style="2" customWidth="1"/>
    <col min="5649" max="5649" width="23.7109375" style="2" customWidth="1"/>
    <col min="5650" max="5659" width="0" style="2" hidden="1" customWidth="1"/>
    <col min="5660" max="5661" width="19.5703125" style="2" customWidth="1"/>
    <col min="5662" max="5662" width="13.5703125" style="2" customWidth="1"/>
    <col min="5663" max="5663" width="19.5703125" style="2" customWidth="1"/>
    <col min="5664" max="5664" width="25" style="2" customWidth="1"/>
    <col min="5665" max="5665" width="22.7109375" style="2" customWidth="1"/>
    <col min="5666" max="5666" width="12.5703125" style="2" customWidth="1"/>
    <col min="5667" max="5667" width="18.5703125" style="2" customWidth="1"/>
    <col min="5668" max="5668" width="15.7109375" style="2" customWidth="1"/>
    <col min="5669" max="5674" width="0" style="2" hidden="1" customWidth="1"/>
    <col min="5675" max="5677" width="11.42578125" style="2" customWidth="1"/>
    <col min="5678" max="5678" width="36.42578125" style="2" customWidth="1"/>
    <col min="5679" max="5684" width="11.42578125" style="2" customWidth="1"/>
    <col min="5685" max="5866" width="11.42578125" style="2"/>
    <col min="5867" max="5867" width="5.85546875" style="2" customWidth="1"/>
    <col min="5868" max="5868" width="20.7109375" style="2" customWidth="1"/>
    <col min="5869" max="5869" width="36.85546875" style="2" customWidth="1"/>
    <col min="5870" max="5870" width="28.7109375" style="2" customWidth="1"/>
    <col min="5871" max="5871" width="13.5703125" style="2" customWidth="1"/>
    <col min="5872" max="5878" width="0" style="2" hidden="1" customWidth="1"/>
    <col min="5879" max="5879" width="17.7109375" style="2" customWidth="1"/>
    <col min="5880" max="5881" width="15.140625" style="2" customWidth="1"/>
    <col min="5882" max="5882" width="16.42578125" style="2" customWidth="1"/>
    <col min="5883" max="5883" width="17.28515625" style="2" customWidth="1"/>
    <col min="5884" max="5884" width="19.85546875" style="2" customWidth="1"/>
    <col min="5885" max="5885" width="14.7109375" style="2" customWidth="1"/>
    <col min="5886" max="5886" width="46" style="2" customWidth="1"/>
    <col min="5887" max="5887" width="39.140625" style="2" customWidth="1"/>
    <col min="5888" max="5889" width="0" style="2" hidden="1" customWidth="1"/>
    <col min="5890" max="5890" width="15.7109375" style="2" customWidth="1"/>
    <col min="5891" max="5897" width="0" style="2" hidden="1" customWidth="1"/>
    <col min="5898" max="5898" width="16.28515625" style="2" customWidth="1"/>
    <col min="5899" max="5899" width="15.85546875" style="2" customWidth="1"/>
    <col min="5900" max="5900" width="16.7109375" style="2" customWidth="1"/>
    <col min="5901" max="5901" width="17.140625" style="2" customWidth="1"/>
    <col min="5902" max="5902" width="12.28515625" style="2" customWidth="1"/>
    <col min="5903" max="5903" width="13" style="2" customWidth="1"/>
    <col min="5904" max="5904" width="17.140625" style="2" customWidth="1"/>
    <col min="5905" max="5905" width="23.7109375" style="2" customWidth="1"/>
    <col min="5906" max="5915" width="0" style="2" hidden="1" customWidth="1"/>
    <col min="5916" max="5917" width="19.5703125" style="2" customWidth="1"/>
    <col min="5918" max="5918" width="13.5703125" style="2" customWidth="1"/>
    <col min="5919" max="5919" width="19.5703125" style="2" customWidth="1"/>
    <col min="5920" max="5920" width="25" style="2" customWidth="1"/>
    <col min="5921" max="5921" width="22.7109375" style="2" customWidth="1"/>
    <col min="5922" max="5922" width="12.5703125" style="2" customWidth="1"/>
    <col min="5923" max="5923" width="18.5703125" style="2" customWidth="1"/>
    <col min="5924" max="5924" width="15.7109375" style="2" customWidth="1"/>
    <col min="5925" max="5930" width="0" style="2" hidden="1" customWidth="1"/>
    <col min="5931" max="5933" width="11.42578125" style="2" customWidth="1"/>
    <col min="5934" max="5934" width="36.42578125" style="2" customWidth="1"/>
    <col min="5935" max="5940" width="11.42578125" style="2" customWidth="1"/>
    <col min="5941" max="6122" width="11.42578125" style="2"/>
    <col min="6123" max="6123" width="5.85546875" style="2" customWidth="1"/>
    <col min="6124" max="6124" width="20.7109375" style="2" customWidth="1"/>
    <col min="6125" max="6125" width="36.85546875" style="2" customWidth="1"/>
    <col min="6126" max="6126" width="28.7109375" style="2" customWidth="1"/>
    <col min="6127" max="6127" width="13.5703125" style="2" customWidth="1"/>
    <col min="6128" max="6134" width="0" style="2" hidden="1" customWidth="1"/>
    <col min="6135" max="6135" width="17.7109375" style="2" customWidth="1"/>
    <col min="6136" max="6137" width="15.140625" style="2" customWidth="1"/>
    <col min="6138" max="6138" width="16.42578125" style="2" customWidth="1"/>
    <col min="6139" max="6139" width="17.28515625" style="2" customWidth="1"/>
    <col min="6140" max="6140" width="19.85546875" style="2" customWidth="1"/>
    <col min="6141" max="6141" width="14.7109375" style="2" customWidth="1"/>
    <col min="6142" max="6142" width="46" style="2" customWidth="1"/>
    <col min="6143" max="6143" width="39.140625" style="2" customWidth="1"/>
    <col min="6144" max="6145" width="0" style="2" hidden="1" customWidth="1"/>
    <col min="6146" max="6146" width="15.7109375" style="2" customWidth="1"/>
    <col min="6147" max="6153" width="0" style="2" hidden="1" customWidth="1"/>
    <col min="6154" max="6154" width="16.28515625" style="2" customWidth="1"/>
    <col min="6155" max="6155" width="15.85546875" style="2" customWidth="1"/>
    <col min="6156" max="6156" width="16.7109375" style="2" customWidth="1"/>
    <col min="6157" max="6157" width="17.140625" style="2" customWidth="1"/>
    <col min="6158" max="6158" width="12.28515625" style="2" customWidth="1"/>
    <col min="6159" max="6159" width="13" style="2" customWidth="1"/>
    <col min="6160" max="6160" width="17.140625" style="2" customWidth="1"/>
    <col min="6161" max="6161" width="23.7109375" style="2" customWidth="1"/>
    <col min="6162" max="6171" width="0" style="2" hidden="1" customWidth="1"/>
    <col min="6172" max="6173" width="19.5703125" style="2" customWidth="1"/>
    <col min="6174" max="6174" width="13.5703125" style="2" customWidth="1"/>
    <col min="6175" max="6175" width="19.5703125" style="2" customWidth="1"/>
    <col min="6176" max="6176" width="25" style="2" customWidth="1"/>
    <col min="6177" max="6177" width="22.7109375" style="2" customWidth="1"/>
    <col min="6178" max="6178" width="12.5703125" style="2" customWidth="1"/>
    <col min="6179" max="6179" width="18.5703125" style="2" customWidth="1"/>
    <col min="6180" max="6180" width="15.7109375" style="2" customWidth="1"/>
    <col min="6181" max="6186" width="0" style="2" hidden="1" customWidth="1"/>
    <col min="6187" max="6189" width="11.42578125" style="2" customWidth="1"/>
    <col min="6190" max="6190" width="36.42578125" style="2" customWidth="1"/>
    <col min="6191" max="6196" width="11.42578125" style="2" customWidth="1"/>
    <col min="6197" max="6378" width="11.42578125" style="2"/>
    <col min="6379" max="6379" width="5.85546875" style="2" customWidth="1"/>
    <col min="6380" max="6380" width="20.7109375" style="2" customWidth="1"/>
    <col min="6381" max="6381" width="36.85546875" style="2" customWidth="1"/>
    <col min="6382" max="6382" width="28.7109375" style="2" customWidth="1"/>
    <col min="6383" max="6383" width="13.5703125" style="2" customWidth="1"/>
    <col min="6384" max="6390" width="0" style="2" hidden="1" customWidth="1"/>
    <col min="6391" max="6391" width="17.7109375" style="2" customWidth="1"/>
    <col min="6392" max="6393" width="15.140625" style="2" customWidth="1"/>
    <col min="6394" max="6394" width="16.42578125" style="2" customWidth="1"/>
    <col min="6395" max="6395" width="17.28515625" style="2" customWidth="1"/>
    <col min="6396" max="6396" width="19.85546875" style="2" customWidth="1"/>
    <col min="6397" max="6397" width="14.7109375" style="2" customWidth="1"/>
    <col min="6398" max="6398" width="46" style="2" customWidth="1"/>
    <col min="6399" max="6399" width="39.140625" style="2" customWidth="1"/>
    <col min="6400" max="6401" width="0" style="2" hidden="1" customWidth="1"/>
    <col min="6402" max="6402" width="15.7109375" style="2" customWidth="1"/>
    <col min="6403" max="6409" width="0" style="2" hidden="1" customWidth="1"/>
    <col min="6410" max="6410" width="16.28515625" style="2" customWidth="1"/>
    <col min="6411" max="6411" width="15.85546875" style="2" customWidth="1"/>
    <col min="6412" max="6412" width="16.7109375" style="2" customWidth="1"/>
    <col min="6413" max="6413" width="17.140625" style="2" customWidth="1"/>
    <col min="6414" max="6414" width="12.28515625" style="2" customWidth="1"/>
    <col min="6415" max="6415" width="13" style="2" customWidth="1"/>
    <col min="6416" max="6416" width="17.140625" style="2" customWidth="1"/>
    <col min="6417" max="6417" width="23.7109375" style="2" customWidth="1"/>
    <col min="6418" max="6427" width="0" style="2" hidden="1" customWidth="1"/>
    <col min="6428" max="6429" width="19.5703125" style="2" customWidth="1"/>
    <col min="6430" max="6430" width="13.5703125" style="2" customWidth="1"/>
    <col min="6431" max="6431" width="19.5703125" style="2" customWidth="1"/>
    <col min="6432" max="6432" width="25" style="2" customWidth="1"/>
    <col min="6433" max="6433" width="22.7109375" style="2" customWidth="1"/>
    <col min="6434" max="6434" width="12.5703125" style="2" customWidth="1"/>
    <col min="6435" max="6435" width="18.5703125" style="2" customWidth="1"/>
    <col min="6436" max="6436" width="15.7109375" style="2" customWidth="1"/>
    <col min="6437" max="6442" width="0" style="2" hidden="1" customWidth="1"/>
    <col min="6443" max="6445" width="11.42578125" style="2" customWidth="1"/>
    <col min="6446" max="6446" width="36.42578125" style="2" customWidth="1"/>
    <col min="6447" max="6452" width="11.42578125" style="2" customWidth="1"/>
    <col min="6453" max="6634" width="11.42578125" style="2"/>
    <col min="6635" max="6635" width="5.85546875" style="2" customWidth="1"/>
    <col min="6636" max="6636" width="20.7109375" style="2" customWidth="1"/>
    <col min="6637" max="6637" width="36.85546875" style="2" customWidth="1"/>
    <col min="6638" max="6638" width="28.7109375" style="2" customWidth="1"/>
    <col min="6639" max="6639" width="13.5703125" style="2" customWidth="1"/>
    <col min="6640" max="6646" width="0" style="2" hidden="1" customWidth="1"/>
    <col min="6647" max="6647" width="17.7109375" style="2" customWidth="1"/>
    <col min="6648" max="6649" width="15.140625" style="2" customWidth="1"/>
    <col min="6650" max="6650" width="16.42578125" style="2" customWidth="1"/>
    <col min="6651" max="6651" width="17.28515625" style="2" customWidth="1"/>
    <col min="6652" max="6652" width="19.85546875" style="2" customWidth="1"/>
    <col min="6653" max="6653" width="14.7109375" style="2" customWidth="1"/>
    <col min="6654" max="6654" width="46" style="2" customWidth="1"/>
    <col min="6655" max="6655" width="39.140625" style="2" customWidth="1"/>
    <col min="6656" max="6657" width="0" style="2" hidden="1" customWidth="1"/>
    <col min="6658" max="6658" width="15.7109375" style="2" customWidth="1"/>
    <col min="6659" max="6665" width="0" style="2" hidden="1" customWidth="1"/>
    <col min="6666" max="6666" width="16.28515625" style="2" customWidth="1"/>
    <col min="6667" max="6667" width="15.85546875" style="2" customWidth="1"/>
    <col min="6668" max="6668" width="16.7109375" style="2" customWidth="1"/>
    <col min="6669" max="6669" width="17.140625" style="2" customWidth="1"/>
    <col min="6670" max="6670" width="12.28515625" style="2" customWidth="1"/>
    <col min="6671" max="6671" width="13" style="2" customWidth="1"/>
    <col min="6672" max="6672" width="17.140625" style="2" customWidth="1"/>
    <col min="6673" max="6673" width="23.7109375" style="2" customWidth="1"/>
    <col min="6674" max="6683" width="0" style="2" hidden="1" customWidth="1"/>
    <col min="6684" max="6685" width="19.5703125" style="2" customWidth="1"/>
    <col min="6686" max="6686" width="13.5703125" style="2" customWidth="1"/>
    <col min="6687" max="6687" width="19.5703125" style="2" customWidth="1"/>
    <col min="6688" max="6688" width="25" style="2" customWidth="1"/>
    <col min="6689" max="6689" width="22.7109375" style="2" customWidth="1"/>
    <col min="6690" max="6690" width="12.5703125" style="2" customWidth="1"/>
    <col min="6691" max="6691" width="18.5703125" style="2" customWidth="1"/>
    <col min="6692" max="6692" width="15.7109375" style="2" customWidth="1"/>
    <col min="6693" max="6698" width="0" style="2" hidden="1" customWidth="1"/>
    <col min="6699" max="6701" width="11.42578125" style="2" customWidth="1"/>
    <col min="6702" max="6702" width="36.42578125" style="2" customWidth="1"/>
    <col min="6703" max="6708" width="11.42578125" style="2" customWidth="1"/>
    <col min="6709" max="6890" width="11.42578125" style="2"/>
    <col min="6891" max="6891" width="5.85546875" style="2" customWidth="1"/>
    <col min="6892" max="6892" width="20.7109375" style="2" customWidth="1"/>
    <col min="6893" max="6893" width="36.85546875" style="2" customWidth="1"/>
    <col min="6894" max="6894" width="28.7109375" style="2" customWidth="1"/>
    <col min="6895" max="6895" width="13.5703125" style="2" customWidth="1"/>
    <col min="6896" max="6902" width="0" style="2" hidden="1" customWidth="1"/>
    <col min="6903" max="6903" width="17.7109375" style="2" customWidth="1"/>
    <col min="6904" max="6905" width="15.140625" style="2" customWidth="1"/>
    <col min="6906" max="6906" width="16.42578125" style="2" customWidth="1"/>
    <col min="6907" max="6907" width="17.28515625" style="2" customWidth="1"/>
    <col min="6908" max="6908" width="19.85546875" style="2" customWidth="1"/>
    <col min="6909" max="6909" width="14.7109375" style="2" customWidth="1"/>
    <col min="6910" max="6910" width="46" style="2" customWidth="1"/>
    <col min="6911" max="6911" width="39.140625" style="2" customWidth="1"/>
    <col min="6912" max="6913" width="0" style="2" hidden="1" customWidth="1"/>
    <col min="6914" max="6914" width="15.7109375" style="2" customWidth="1"/>
    <col min="6915" max="6921" width="0" style="2" hidden="1" customWidth="1"/>
    <col min="6922" max="6922" width="16.28515625" style="2" customWidth="1"/>
    <col min="6923" max="6923" width="15.85546875" style="2" customWidth="1"/>
    <col min="6924" max="6924" width="16.7109375" style="2" customWidth="1"/>
    <col min="6925" max="6925" width="17.140625" style="2" customWidth="1"/>
    <col min="6926" max="6926" width="12.28515625" style="2" customWidth="1"/>
    <col min="6927" max="6927" width="13" style="2" customWidth="1"/>
    <col min="6928" max="6928" width="17.140625" style="2" customWidth="1"/>
    <col min="6929" max="6929" width="23.7109375" style="2" customWidth="1"/>
    <col min="6930" max="6939" width="0" style="2" hidden="1" customWidth="1"/>
    <col min="6940" max="6941" width="19.5703125" style="2" customWidth="1"/>
    <col min="6942" max="6942" width="13.5703125" style="2" customWidth="1"/>
    <col min="6943" max="6943" width="19.5703125" style="2" customWidth="1"/>
    <col min="6944" max="6944" width="25" style="2" customWidth="1"/>
    <col min="6945" max="6945" width="22.7109375" style="2" customWidth="1"/>
    <col min="6946" max="6946" width="12.5703125" style="2" customWidth="1"/>
    <col min="6947" max="6947" width="18.5703125" style="2" customWidth="1"/>
    <col min="6948" max="6948" width="15.7109375" style="2" customWidth="1"/>
    <col min="6949" max="6954" width="0" style="2" hidden="1" customWidth="1"/>
    <col min="6955" max="6957" width="11.42578125" style="2" customWidth="1"/>
    <col min="6958" max="6958" width="36.42578125" style="2" customWidth="1"/>
    <col min="6959" max="6964" width="11.42578125" style="2" customWidth="1"/>
    <col min="6965" max="7146" width="11.42578125" style="2"/>
    <col min="7147" max="7147" width="5.85546875" style="2" customWidth="1"/>
    <col min="7148" max="7148" width="20.7109375" style="2" customWidth="1"/>
    <col min="7149" max="7149" width="36.85546875" style="2" customWidth="1"/>
    <col min="7150" max="7150" width="28.7109375" style="2" customWidth="1"/>
    <col min="7151" max="7151" width="13.5703125" style="2" customWidth="1"/>
    <col min="7152" max="7158" width="0" style="2" hidden="1" customWidth="1"/>
    <col min="7159" max="7159" width="17.7109375" style="2" customWidth="1"/>
    <col min="7160" max="7161" width="15.140625" style="2" customWidth="1"/>
    <col min="7162" max="7162" width="16.42578125" style="2" customWidth="1"/>
    <col min="7163" max="7163" width="17.28515625" style="2" customWidth="1"/>
    <col min="7164" max="7164" width="19.85546875" style="2" customWidth="1"/>
    <col min="7165" max="7165" width="14.7109375" style="2" customWidth="1"/>
    <col min="7166" max="7166" width="46" style="2" customWidth="1"/>
    <col min="7167" max="7167" width="39.140625" style="2" customWidth="1"/>
    <col min="7168" max="7169" width="0" style="2" hidden="1" customWidth="1"/>
    <col min="7170" max="7170" width="15.7109375" style="2" customWidth="1"/>
    <col min="7171" max="7177" width="0" style="2" hidden="1" customWidth="1"/>
    <col min="7178" max="7178" width="16.28515625" style="2" customWidth="1"/>
    <col min="7179" max="7179" width="15.85546875" style="2" customWidth="1"/>
    <col min="7180" max="7180" width="16.7109375" style="2" customWidth="1"/>
    <col min="7181" max="7181" width="17.140625" style="2" customWidth="1"/>
    <col min="7182" max="7182" width="12.28515625" style="2" customWidth="1"/>
    <col min="7183" max="7183" width="13" style="2" customWidth="1"/>
    <col min="7184" max="7184" width="17.140625" style="2" customWidth="1"/>
    <col min="7185" max="7185" width="23.7109375" style="2" customWidth="1"/>
    <col min="7186" max="7195" width="0" style="2" hidden="1" customWidth="1"/>
    <col min="7196" max="7197" width="19.5703125" style="2" customWidth="1"/>
    <col min="7198" max="7198" width="13.5703125" style="2" customWidth="1"/>
    <col min="7199" max="7199" width="19.5703125" style="2" customWidth="1"/>
    <col min="7200" max="7200" width="25" style="2" customWidth="1"/>
    <col min="7201" max="7201" width="22.7109375" style="2" customWidth="1"/>
    <col min="7202" max="7202" width="12.5703125" style="2" customWidth="1"/>
    <col min="7203" max="7203" width="18.5703125" style="2" customWidth="1"/>
    <col min="7204" max="7204" width="15.7109375" style="2" customWidth="1"/>
    <col min="7205" max="7210" width="0" style="2" hidden="1" customWidth="1"/>
    <col min="7211" max="7213" width="11.42578125" style="2" customWidth="1"/>
    <col min="7214" max="7214" width="36.42578125" style="2" customWidth="1"/>
    <col min="7215" max="7220" width="11.42578125" style="2" customWidth="1"/>
    <col min="7221" max="7402" width="11.42578125" style="2"/>
    <col min="7403" max="7403" width="5.85546875" style="2" customWidth="1"/>
    <col min="7404" max="7404" width="20.7109375" style="2" customWidth="1"/>
    <col min="7405" max="7405" width="36.85546875" style="2" customWidth="1"/>
    <col min="7406" max="7406" width="28.7109375" style="2" customWidth="1"/>
    <col min="7407" max="7407" width="13.5703125" style="2" customWidth="1"/>
    <col min="7408" max="7414" width="0" style="2" hidden="1" customWidth="1"/>
    <col min="7415" max="7415" width="17.7109375" style="2" customWidth="1"/>
    <col min="7416" max="7417" width="15.140625" style="2" customWidth="1"/>
    <col min="7418" max="7418" width="16.42578125" style="2" customWidth="1"/>
    <col min="7419" max="7419" width="17.28515625" style="2" customWidth="1"/>
    <col min="7420" max="7420" width="19.85546875" style="2" customWidth="1"/>
    <col min="7421" max="7421" width="14.7109375" style="2" customWidth="1"/>
    <col min="7422" max="7422" width="46" style="2" customWidth="1"/>
    <col min="7423" max="7423" width="39.140625" style="2" customWidth="1"/>
    <col min="7424" max="7425" width="0" style="2" hidden="1" customWidth="1"/>
    <col min="7426" max="7426" width="15.7109375" style="2" customWidth="1"/>
    <col min="7427" max="7433" width="0" style="2" hidden="1" customWidth="1"/>
    <col min="7434" max="7434" width="16.28515625" style="2" customWidth="1"/>
    <col min="7435" max="7435" width="15.85546875" style="2" customWidth="1"/>
    <col min="7436" max="7436" width="16.7109375" style="2" customWidth="1"/>
    <col min="7437" max="7437" width="17.140625" style="2" customWidth="1"/>
    <col min="7438" max="7438" width="12.28515625" style="2" customWidth="1"/>
    <col min="7439" max="7439" width="13" style="2" customWidth="1"/>
    <col min="7440" max="7440" width="17.140625" style="2" customWidth="1"/>
    <col min="7441" max="7441" width="23.7109375" style="2" customWidth="1"/>
    <col min="7442" max="7451" width="0" style="2" hidden="1" customWidth="1"/>
    <col min="7452" max="7453" width="19.5703125" style="2" customWidth="1"/>
    <col min="7454" max="7454" width="13.5703125" style="2" customWidth="1"/>
    <col min="7455" max="7455" width="19.5703125" style="2" customWidth="1"/>
    <col min="7456" max="7456" width="25" style="2" customWidth="1"/>
    <col min="7457" max="7457" width="22.7109375" style="2" customWidth="1"/>
    <col min="7458" max="7458" width="12.5703125" style="2" customWidth="1"/>
    <col min="7459" max="7459" width="18.5703125" style="2" customWidth="1"/>
    <col min="7460" max="7460" width="15.7109375" style="2" customWidth="1"/>
    <col min="7461" max="7466" width="0" style="2" hidden="1" customWidth="1"/>
    <col min="7467" max="7469" width="11.42578125" style="2" customWidth="1"/>
    <col min="7470" max="7470" width="36.42578125" style="2" customWidth="1"/>
    <col min="7471" max="7476" width="11.42578125" style="2" customWidth="1"/>
    <col min="7477" max="7658" width="11.42578125" style="2"/>
    <col min="7659" max="7659" width="5.85546875" style="2" customWidth="1"/>
    <col min="7660" max="7660" width="20.7109375" style="2" customWidth="1"/>
    <col min="7661" max="7661" width="36.85546875" style="2" customWidth="1"/>
    <col min="7662" max="7662" width="28.7109375" style="2" customWidth="1"/>
    <col min="7663" max="7663" width="13.5703125" style="2" customWidth="1"/>
    <col min="7664" max="7670" width="0" style="2" hidden="1" customWidth="1"/>
    <col min="7671" max="7671" width="17.7109375" style="2" customWidth="1"/>
    <col min="7672" max="7673" width="15.140625" style="2" customWidth="1"/>
    <col min="7674" max="7674" width="16.42578125" style="2" customWidth="1"/>
    <col min="7675" max="7675" width="17.28515625" style="2" customWidth="1"/>
    <col min="7676" max="7676" width="19.85546875" style="2" customWidth="1"/>
    <col min="7677" max="7677" width="14.7109375" style="2" customWidth="1"/>
    <col min="7678" max="7678" width="46" style="2" customWidth="1"/>
    <col min="7679" max="7679" width="39.140625" style="2" customWidth="1"/>
    <col min="7680" max="7681" width="0" style="2" hidden="1" customWidth="1"/>
    <col min="7682" max="7682" width="15.7109375" style="2" customWidth="1"/>
    <col min="7683" max="7689" width="0" style="2" hidden="1" customWidth="1"/>
    <col min="7690" max="7690" width="16.28515625" style="2" customWidth="1"/>
    <col min="7691" max="7691" width="15.85546875" style="2" customWidth="1"/>
    <col min="7692" max="7692" width="16.7109375" style="2" customWidth="1"/>
    <col min="7693" max="7693" width="17.140625" style="2" customWidth="1"/>
    <col min="7694" max="7694" width="12.28515625" style="2" customWidth="1"/>
    <col min="7695" max="7695" width="13" style="2" customWidth="1"/>
    <col min="7696" max="7696" width="17.140625" style="2" customWidth="1"/>
    <col min="7697" max="7697" width="23.7109375" style="2" customWidth="1"/>
    <col min="7698" max="7707" width="0" style="2" hidden="1" customWidth="1"/>
    <col min="7708" max="7709" width="19.5703125" style="2" customWidth="1"/>
    <col min="7710" max="7710" width="13.5703125" style="2" customWidth="1"/>
    <col min="7711" max="7711" width="19.5703125" style="2" customWidth="1"/>
    <col min="7712" max="7712" width="25" style="2" customWidth="1"/>
    <col min="7713" max="7713" width="22.7109375" style="2" customWidth="1"/>
    <col min="7714" max="7714" width="12.5703125" style="2" customWidth="1"/>
    <col min="7715" max="7715" width="18.5703125" style="2" customWidth="1"/>
    <col min="7716" max="7716" width="15.7109375" style="2" customWidth="1"/>
    <col min="7717" max="7722" width="0" style="2" hidden="1" customWidth="1"/>
    <col min="7723" max="7725" width="11.42578125" style="2" customWidth="1"/>
    <col min="7726" max="7726" width="36.42578125" style="2" customWidth="1"/>
    <col min="7727" max="7732" width="11.42578125" style="2" customWidth="1"/>
    <col min="7733" max="7914" width="11.42578125" style="2"/>
    <col min="7915" max="7915" width="5.85546875" style="2" customWidth="1"/>
    <col min="7916" max="7916" width="20.7109375" style="2" customWidth="1"/>
    <col min="7917" max="7917" width="36.85546875" style="2" customWidth="1"/>
    <col min="7918" max="7918" width="28.7109375" style="2" customWidth="1"/>
    <col min="7919" max="7919" width="13.5703125" style="2" customWidth="1"/>
    <col min="7920" max="7926" width="0" style="2" hidden="1" customWidth="1"/>
    <col min="7927" max="7927" width="17.7109375" style="2" customWidth="1"/>
    <col min="7928" max="7929" width="15.140625" style="2" customWidth="1"/>
    <col min="7930" max="7930" width="16.42578125" style="2" customWidth="1"/>
    <col min="7931" max="7931" width="17.28515625" style="2" customWidth="1"/>
    <col min="7932" max="7932" width="19.85546875" style="2" customWidth="1"/>
    <col min="7933" max="7933" width="14.7109375" style="2" customWidth="1"/>
    <col min="7934" max="7934" width="46" style="2" customWidth="1"/>
    <col min="7935" max="7935" width="39.140625" style="2" customWidth="1"/>
    <col min="7936" max="7937" width="0" style="2" hidden="1" customWidth="1"/>
    <col min="7938" max="7938" width="15.7109375" style="2" customWidth="1"/>
    <col min="7939" max="7945" width="0" style="2" hidden="1" customWidth="1"/>
    <col min="7946" max="7946" width="16.28515625" style="2" customWidth="1"/>
    <col min="7947" max="7947" width="15.85546875" style="2" customWidth="1"/>
    <col min="7948" max="7948" width="16.7109375" style="2" customWidth="1"/>
    <col min="7949" max="7949" width="17.140625" style="2" customWidth="1"/>
    <col min="7950" max="7950" width="12.28515625" style="2" customWidth="1"/>
    <col min="7951" max="7951" width="13" style="2" customWidth="1"/>
    <col min="7952" max="7952" width="17.140625" style="2" customWidth="1"/>
    <col min="7953" max="7953" width="23.7109375" style="2" customWidth="1"/>
    <col min="7954" max="7963" width="0" style="2" hidden="1" customWidth="1"/>
    <col min="7964" max="7965" width="19.5703125" style="2" customWidth="1"/>
    <col min="7966" max="7966" width="13.5703125" style="2" customWidth="1"/>
    <col min="7967" max="7967" width="19.5703125" style="2" customWidth="1"/>
    <col min="7968" max="7968" width="25" style="2" customWidth="1"/>
    <col min="7969" max="7969" width="22.7109375" style="2" customWidth="1"/>
    <col min="7970" max="7970" width="12.5703125" style="2" customWidth="1"/>
    <col min="7971" max="7971" width="18.5703125" style="2" customWidth="1"/>
    <col min="7972" max="7972" width="15.7109375" style="2" customWidth="1"/>
    <col min="7973" max="7978" width="0" style="2" hidden="1" customWidth="1"/>
    <col min="7979" max="7981" width="11.42578125" style="2" customWidth="1"/>
    <col min="7982" max="7982" width="36.42578125" style="2" customWidth="1"/>
    <col min="7983" max="7988" width="11.42578125" style="2" customWidth="1"/>
    <col min="7989" max="8170" width="11.42578125" style="2"/>
    <col min="8171" max="8171" width="5.85546875" style="2" customWidth="1"/>
    <col min="8172" max="8172" width="20.7109375" style="2" customWidth="1"/>
    <col min="8173" max="8173" width="36.85546875" style="2" customWidth="1"/>
    <col min="8174" max="8174" width="28.7109375" style="2" customWidth="1"/>
    <col min="8175" max="8175" width="13.5703125" style="2" customWidth="1"/>
    <col min="8176" max="8182" width="0" style="2" hidden="1" customWidth="1"/>
    <col min="8183" max="8183" width="17.7109375" style="2" customWidth="1"/>
    <col min="8184" max="8185" width="15.140625" style="2" customWidth="1"/>
    <col min="8186" max="8186" width="16.42578125" style="2" customWidth="1"/>
    <col min="8187" max="8187" width="17.28515625" style="2" customWidth="1"/>
    <col min="8188" max="8188" width="19.85546875" style="2" customWidth="1"/>
    <col min="8189" max="8189" width="14.7109375" style="2" customWidth="1"/>
    <col min="8190" max="8190" width="46" style="2" customWidth="1"/>
    <col min="8191" max="8191" width="39.140625" style="2" customWidth="1"/>
    <col min="8192" max="8193" width="0" style="2" hidden="1" customWidth="1"/>
    <col min="8194" max="8194" width="15.7109375" style="2" customWidth="1"/>
    <col min="8195" max="8201" width="0" style="2" hidden="1" customWidth="1"/>
    <col min="8202" max="8202" width="16.28515625" style="2" customWidth="1"/>
    <col min="8203" max="8203" width="15.85546875" style="2" customWidth="1"/>
    <col min="8204" max="8204" width="16.7109375" style="2" customWidth="1"/>
    <col min="8205" max="8205" width="17.140625" style="2" customWidth="1"/>
    <col min="8206" max="8206" width="12.28515625" style="2" customWidth="1"/>
    <col min="8207" max="8207" width="13" style="2" customWidth="1"/>
    <col min="8208" max="8208" width="17.140625" style="2" customWidth="1"/>
    <col min="8209" max="8209" width="23.7109375" style="2" customWidth="1"/>
    <col min="8210" max="8219" width="0" style="2" hidden="1" customWidth="1"/>
    <col min="8220" max="8221" width="19.5703125" style="2" customWidth="1"/>
    <col min="8222" max="8222" width="13.5703125" style="2" customWidth="1"/>
    <col min="8223" max="8223" width="19.5703125" style="2" customWidth="1"/>
    <col min="8224" max="8224" width="25" style="2" customWidth="1"/>
    <col min="8225" max="8225" width="22.7109375" style="2" customWidth="1"/>
    <col min="8226" max="8226" width="12.5703125" style="2" customWidth="1"/>
    <col min="8227" max="8227" width="18.5703125" style="2" customWidth="1"/>
    <col min="8228" max="8228" width="15.7109375" style="2" customWidth="1"/>
    <col min="8229" max="8234" width="0" style="2" hidden="1" customWidth="1"/>
    <col min="8235" max="8237" width="11.42578125" style="2" customWidth="1"/>
    <col min="8238" max="8238" width="36.42578125" style="2" customWidth="1"/>
    <col min="8239" max="8244" width="11.42578125" style="2" customWidth="1"/>
    <col min="8245" max="8426" width="11.42578125" style="2"/>
    <col min="8427" max="8427" width="5.85546875" style="2" customWidth="1"/>
    <col min="8428" max="8428" width="20.7109375" style="2" customWidth="1"/>
    <col min="8429" max="8429" width="36.85546875" style="2" customWidth="1"/>
    <col min="8430" max="8430" width="28.7109375" style="2" customWidth="1"/>
    <col min="8431" max="8431" width="13.5703125" style="2" customWidth="1"/>
    <col min="8432" max="8438" width="0" style="2" hidden="1" customWidth="1"/>
    <col min="8439" max="8439" width="17.7109375" style="2" customWidth="1"/>
    <col min="8440" max="8441" width="15.140625" style="2" customWidth="1"/>
    <col min="8442" max="8442" width="16.42578125" style="2" customWidth="1"/>
    <col min="8443" max="8443" width="17.28515625" style="2" customWidth="1"/>
    <col min="8444" max="8444" width="19.85546875" style="2" customWidth="1"/>
    <col min="8445" max="8445" width="14.7109375" style="2" customWidth="1"/>
    <col min="8446" max="8446" width="46" style="2" customWidth="1"/>
    <col min="8447" max="8447" width="39.140625" style="2" customWidth="1"/>
    <col min="8448" max="8449" width="0" style="2" hidden="1" customWidth="1"/>
    <col min="8450" max="8450" width="15.7109375" style="2" customWidth="1"/>
    <col min="8451" max="8457" width="0" style="2" hidden="1" customWidth="1"/>
    <col min="8458" max="8458" width="16.28515625" style="2" customWidth="1"/>
    <col min="8459" max="8459" width="15.85546875" style="2" customWidth="1"/>
    <col min="8460" max="8460" width="16.7109375" style="2" customWidth="1"/>
    <col min="8461" max="8461" width="17.140625" style="2" customWidth="1"/>
    <col min="8462" max="8462" width="12.28515625" style="2" customWidth="1"/>
    <col min="8463" max="8463" width="13" style="2" customWidth="1"/>
    <col min="8464" max="8464" width="17.140625" style="2" customWidth="1"/>
    <col min="8465" max="8465" width="23.7109375" style="2" customWidth="1"/>
    <col min="8466" max="8475" width="0" style="2" hidden="1" customWidth="1"/>
    <col min="8476" max="8477" width="19.5703125" style="2" customWidth="1"/>
    <col min="8478" max="8478" width="13.5703125" style="2" customWidth="1"/>
    <col min="8479" max="8479" width="19.5703125" style="2" customWidth="1"/>
    <col min="8480" max="8480" width="25" style="2" customWidth="1"/>
    <col min="8481" max="8481" width="22.7109375" style="2" customWidth="1"/>
    <col min="8482" max="8482" width="12.5703125" style="2" customWidth="1"/>
    <col min="8483" max="8483" width="18.5703125" style="2" customWidth="1"/>
    <col min="8484" max="8484" width="15.7109375" style="2" customWidth="1"/>
    <col min="8485" max="8490" width="0" style="2" hidden="1" customWidth="1"/>
    <col min="8491" max="8493" width="11.42578125" style="2" customWidth="1"/>
    <col min="8494" max="8494" width="36.42578125" style="2" customWidth="1"/>
    <col min="8495" max="8500" width="11.42578125" style="2" customWidth="1"/>
    <col min="8501" max="8682" width="11.42578125" style="2"/>
    <col min="8683" max="8683" width="5.85546875" style="2" customWidth="1"/>
    <col min="8684" max="8684" width="20.7109375" style="2" customWidth="1"/>
    <col min="8685" max="8685" width="36.85546875" style="2" customWidth="1"/>
    <col min="8686" max="8686" width="28.7109375" style="2" customWidth="1"/>
    <col min="8687" max="8687" width="13.5703125" style="2" customWidth="1"/>
    <col min="8688" max="8694" width="0" style="2" hidden="1" customWidth="1"/>
    <col min="8695" max="8695" width="17.7109375" style="2" customWidth="1"/>
    <col min="8696" max="8697" width="15.140625" style="2" customWidth="1"/>
    <col min="8698" max="8698" width="16.42578125" style="2" customWidth="1"/>
    <col min="8699" max="8699" width="17.28515625" style="2" customWidth="1"/>
    <col min="8700" max="8700" width="19.85546875" style="2" customWidth="1"/>
    <col min="8701" max="8701" width="14.7109375" style="2" customWidth="1"/>
    <col min="8702" max="8702" width="46" style="2" customWidth="1"/>
    <col min="8703" max="8703" width="39.140625" style="2" customWidth="1"/>
    <col min="8704" max="8705" width="0" style="2" hidden="1" customWidth="1"/>
    <col min="8706" max="8706" width="15.7109375" style="2" customWidth="1"/>
    <col min="8707" max="8713" width="0" style="2" hidden="1" customWidth="1"/>
    <col min="8714" max="8714" width="16.28515625" style="2" customWidth="1"/>
    <col min="8715" max="8715" width="15.85546875" style="2" customWidth="1"/>
    <col min="8716" max="8716" width="16.7109375" style="2" customWidth="1"/>
    <col min="8717" max="8717" width="17.140625" style="2" customWidth="1"/>
    <col min="8718" max="8718" width="12.28515625" style="2" customWidth="1"/>
    <col min="8719" max="8719" width="13" style="2" customWidth="1"/>
    <col min="8720" max="8720" width="17.140625" style="2" customWidth="1"/>
    <col min="8721" max="8721" width="23.7109375" style="2" customWidth="1"/>
    <col min="8722" max="8731" width="0" style="2" hidden="1" customWidth="1"/>
    <col min="8732" max="8733" width="19.5703125" style="2" customWidth="1"/>
    <col min="8734" max="8734" width="13.5703125" style="2" customWidth="1"/>
    <col min="8735" max="8735" width="19.5703125" style="2" customWidth="1"/>
    <col min="8736" max="8736" width="25" style="2" customWidth="1"/>
    <col min="8737" max="8737" width="22.7109375" style="2" customWidth="1"/>
    <col min="8738" max="8738" width="12.5703125" style="2" customWidth="1"/>
    <col min="8739" max="8739" width="18.5703125" style="2" customWidth="1"/>
    <col min="8740" max="8740" width="15.7109375" style="2" customWidth="1"/>
    <col min="8741" max="8746" width="0" style="2" hidden="1" customWidth="1"/>
    <col min="8747" max="8749" width="11.42578125" style="2" customWidth="1"/>
    <col min="8750" max="8750" width="36.42578125" style="2" customWidth="1"/>
    <col min="8751" max="8756" width="11.42578125" style="2" customWidth="1"/>
    <col min="8757" max="8938" width="11.42578125" style="2"/>
    <col min="8939" max="8939" width="5.85546875" style="2" customWidth="1"/>
    <col min="8940" max="8940" width="20.7109375" style="2" customWidth="1"/>
    <col min="8941" max="8941" width="36.85546875" style="2" customWidth="1"/>
    <col min="8942" max="8942" width="28.7109375" style="2" customWidth="1"/>
    <col min="8943" max="8943" width="13.5703125" style="2" customWidth="1"/>
    <col min="8944" max="8950" width="0" style="2" hidden="1" customWidth="1"/>
    <col min="8951" max="8951" width="17.7109375" style="2" customWidth="1"/>
    <col min="8952" max="8953" width="15.140625" style="2" customWidth="1"/>
    <col min="8954" max="8954" width="16.42578125" style="2" customWidth="1"/>
    <col min="8955" max="8955" width="17.28515625" style="2" customWidth="1"/>
    <col min="8956" max="8956" width="19.85546875" style="2" customWidth="1"/>
    <col min="8957" max="8957" width="14.7109375" style="2" customWidth="1"/>
    <col min="8958" max="8958" width="46" style="2" customWidth="1"/>
    <col min="8959" max="8959" width="39.140625" style="2" customWidth="1"/>
    <col min="8960" max="8961" width="0" style="2" hidden="1" customWidth="1"/>
    <col min="8962" max="8962" width="15.7109375" style="2" customWidth="1"/>
    <col min="8963" max="8969" width="0" style="2" hidden="1" customWidth="1"/>
    <col min="8970" max="8970" width="16.28515625" style="2" customWidth="1"/>
    <col min="8971" max="8971" width="15.85546875" style="2" customWidth="1"/>
    <col min="8972" max="8972" width="16.7109375" style="2" customWidth="1"/>
    <col min="8973" max="8973" width="17.140625" style="2" customWidth="1"/>
    <col min="8974" max="8974" width="12.28515625" style="2" customWidth="1"/>
    <col min="8975" max="8975" width="13" style="2" customWidth="1"/>
    <col min="8976" max="8976" width="17.140625" style="2" customWidth="1"/>
    <col min="8977" max="8977" width="23.7109375" style="2" customWidth="1"/>
    <col min="8978" max="8987" width="0" style="2" hidden="1" customWidth="1"/>
    <col min="8988" max="8989" width="19.5703125" style="2" customWidth="1"/>
    <col min="8990" max="8990" width="13.5703125" style="2" customWidth="1"/>
    <col min="8991" max="8991" width="19.5703125" style="2" customWidth="1"/>
    <col min="8992" max="8992" width="25" style="2" customWidth="1"/>
    <col min="8993" max="8993" width="22.7109375" style="2" customWidth="1"/>
    <col min="8994" max="8994" width="12.5703125" style="2" customWidth="1"/>
    <col min="8995" max="8995" width="18.5703125" style="2" customWidth="1"/>
    <col min="8996" max="8996" width="15.7109375" style="2" customWidth="1"/>
    <col min="8997" max="9002" width="0" style="2" hidden="1" customWidth="1"/>
    <col min="9003" max="9005" width="11.42578125" style="2" customWidth="1"/>
    <col min="9006" max="9006" width="36.42578125" style="2" customWidth="1"/>
    <col min="9007" max="9012" width="11.42578125" style="2" customWidth="1"/>
    <col min="9013" max="9194" width="11.42578125" style="2"/>
    <col min="9195" max="9195" width="5.85546875" style="2" customWidth="1"/>
    <col min="9196" max="9196" width="20.7109375" style="2" customWidth="1"/>
    <col min="9197" max="9197" width="36.85546875" style="2" customWidth="1"/>
    <col min="9198" max="9198" width="28.7109375" style="2" customWidth="1"/>
    <col min="9199" max="9199" width="13.5703125" style="2" customWidth="1"/>
    <col min="9200" max="9206" width="0" style="2" hidden="1" customWidth="1"/>
    <col min="9207" max="9207" width="17.7109375" style="2" customWidth="1"/>
    <col min="9208" max="9209" width="15.140625" style="2" customWidth="1"/>
    <col min="9210" max="9210" width="16.42578125" style="2" customWidth="1"/>
    <col min="9211" max="9211" width="17.28515625" style="2" customWidth="1"/>
    <col min="9212" max="9212" width="19.85546875" style="2" customWidth="1"/>
    <col min="9213" max="9213" width="14.7109375" style="2" customWidth="1"/>
    <col min="9214" max="9214" width="46" style="2" customWidth="1"/>
    <col min="9215" max="9215" width="39.140625" style="2" customWidth="1"/>
    <col min="9216" max="9217" width="0" style="2" hidden="1" customWidth="1"/>
    <col min="9218" max="9218" width="15.7109375" style="2" customWidth="1"/>
    <col min="9219" max="9225" width="0" style="2" hidden="1" customWidth="1"/>
    <col min="9226" max="9226" width="16.28515625" style="2" customWidth="1"/>
    <col min="9227" max="9227" width="15.85546875" style="2" customWidth="1"/>
    <col min="9228" max="9228" width="16.7109375" style="2" customWidth="1"/>
    <col min="9229" max="9229" width="17.140625" style="2" customWidth="1"/>
    <col min="9230" max="9230" width="12.28515625" style="2" customWidth="1"/>
    <col min="9231" max="9231" width="13" style="2" customWidth="1"/>
    <col min="9232" max="9232" width="17.140625" style="2" customWidth="1"/>
    <col min="9233" max="9233" width="23.7109375" style="2" customWidth="1"/>
    <col min="9234" max="9243" width="0" style="2" hidden="1" customWidth="1"/>
    <col min="9244" max="9245" width="19.5703125" style="2" customWidth="1"/>
    <col min="9246" max="9246" width="13.5703125" style="2" customWidth="1"/>
    <col min="9247" max="9247" width="19.5703125" style="2" customWidth="1"/>
    <col min="9248" max="9248" width="25" style="2" customWidth="1"/>
    <col min="9249" max="9249" width="22.7109375" style="2" customWidth="1"/>
    <col min="9250" max="9250" width="12.5703125" style="2" customWidth="1"/>
    <col min="9251" max="9251" width="18.5703125" style="2" customWidth="1"/>
    <col min="9252" max="9252" width="15.7109375" style="2" customWidth="1"/>
    <col min="9253" max="9258" width="0" style="2" hidden="1" customWidth="1"/>
    <col min="9259" max="9261" width="11.42578125" style="2" customWidth="1"/>
    <col min="9262" max="9262" width="36.42578125" style="2" customWidth="1"/>
    <col min="9263" max="9268" width="11.42578125" style="2" customWidth="1"/>
    <col min="9269" max="9450" width="11.42578125" style="2"/>
    <col min="9451" max="9451" width="5.85546875" style="2" customWidth="1"/>
    <col min="9452" max="9452" width="20.7109375" style="2" customWidth="1"/>
    <col min="9453" max="9453" width="36.85546875" style="2" customWidth="1"/>
    <col min="9454" max="9454" width="28.7109375" style="2" customWidth="1"/>
    <col min="9455" max="9455" width="13.5703125" style="2" customWidth="1"/>
    <col min="9456" max="9462" width="0" style="2" hidden="1" customWidth="1"/>
    <col min="9463" max="9463" width="17.7109375" style="2" customWidth="1"/>
    <col min="9464" max="9465" width="15.140625" style="2" customWidth="1"/>
    <col min="9466" max="9466" width="16.42578125" style="2" customWidth="1"/>
    <col min="9467" max="9467" width="17.28515625" style="2" customWidth="1"/>
    <col min="9468" max="9468" width="19.85546875" style="2" customWidth="1"/>
    <col min="9469" max="9469" width="14.7109375" style="2" customWidth="1"/>
    <col min="9470" max="9470" width="46" style="2" customWidth="1"/>
    <col min="9471" max="9471" width="39.140625" style="2" customWidth="1"/>
    <col min="9472" max="9473" width="0" style="2" hidden="1" customWidth="1"/>
    <col min="9474" max="9474" width="15.7109375" style="2" customWidth="1"/>
    <col min="9475" max="9481" width="0" style="2" hidden="1" customWidth="1"/>
    <col min="9482" max="9482" width="16.28515625" style="2" customWidth="1"/>
    <col min="9483" max="9483" width="15.85546875" style="2" customWidth="1"/>
    <col min="9484" max="9484" width="16.7109375" style="2" customWidth="1"/>
    <col min="9485" max="9485" width="17.140625" style="2" customWidth="1"/>
    <col min="9486" max="9486" width="12.28515625" style="2" customWidth="1"/>
    <col min="9487" max="9487" width="13" style="2" customWidth="1"/>
    <col min="9488" max="9488" width="17.140625" style="2" customWidth="1"/>
    <col min="9489" max="9489" width="23.7109375" style="2" customWidth="1"/>
    <col min="9490" max="9499" width="0" style="2" hidden="1" customWidth="1"/>
    <col min="9500" max="9501" width="19.5703125" style="2" customWidth="1"/>
    <col min="9502" max="9502" width="13.5703125" style="2" customWidth="1"/>
    <col min="9503" max="9503" width="19.5703125" style="2" customWidth="1"/>
    <col min="9504" max="9504" width="25" style="2" customWidth="1"/>
    <col min="9505" max="9505" width="22.7109375" style="2" customWidth="1"/>
    <col min="9506" max="9506" width="12.5703125" style="2" customWidth="1"/>
    <col min="9507" max="9507" width="18.5703125" style="2" customWidth="1"/>
    <col min="9508" max="9508" width="15.7109375" style="2" customWidth="1"/>
    <col min="9509" max="9514" width="0" style="2" hidden="1" customWidth="1"/>
    <col min="9515" max="9517" width="11.42578125" style="2" customWidth="1"/>
    <col min="9518" max="9518" width="36.42578125" style="2" customWidth="1"/>
    <col min="9519" max="9524" width="11.42578125" style="2" customWidth="1"/>
    <col min="9525" max="9706" width="11.42578125" style="2"/>
    <col min="9707" max="9707" width="5.85546875" style="2" customWidth="1"/>
    <col min="9708" max="9708" width="20.7109375" style="2" customWidth="1"/>
    <col min="9709" max="9709" width="36.85546875" style="2" customWidth="1"/>
    <col min="9710" max="9710" width="28.7109375" style="2" customWidth="1"/>
    <col min="9711" max="9711" width="13.5703125" style="2" customWidth="1"/>
    <col min="9712" max="9718" width="0" style="2" hidden="1" customWidth="1"/>
    <col min="9719" max="9719" width="17.7109375" style="2" customWidth="1"/>
    <col min="9720" max="9721" width="15.140625" style="2" customWidth="1"/>
    <col min="9722" max="9722" width="16.42578125" style="2" customWidth="1"/>
    <col min="9723" max="9723" width="17.28515625" style="2" customWidth="1"/>
    <col min="9724" max="9724" width="19.85546875" style="2" customWidth="1"/>
    <col min="9725" max="9725" width="14.7109375" style="2" customWidth="1"/>
    <col min="9726" max="9726" width="46" style="2" customWidth="1"/>
    <col min="9727" max="9727" width="39.140625" style="2" customWidth="1"/>
    <col min="9728" max="9729" width="0" style="2" hidden="1" customWidth="1"/>
    <col min="9730" max="9730" width="15.7109375" style="2" customWidth="1"/>
    <col min="9731" max="9737" width="0" style="2" hidden="1" customWidth="1"/>
    <col min="9738" max="9738" width="16.28515625" style="2" customWidth="1"/>
    <col min="9739" max="9739" width="15.85546875" style="2" customWidth="1"/>
    <col min="9740" max="9740" width="16.7109375" style="2" customWidth="1"/>
    <col min="9741" max="9741" width="17.140625" style="2" customWidth="1"/>
    <col min="9742" max="9742" width="12.28515625" style="2" customWidth="1"/>
    <col min="9743" max="9743" width="13" style="2" customWidth="1"/>
    <col min="9744" max="9744" width="17.140625" style="2" customWidth="1"/>
    <col min="9745" max="9745" width="23.7109375" style="2" customWidth="1"/>
    <col min="9746" max="9755" width="0" style="2" hidden="1" customWidth="1"/>
    <col min="9756" max="9757" width="19.5703125" style="2" customWidth="1"/>
    <col min="9758" max="9758" width="13.5703125" style="2" customWidth="1"/>
    <col min="9759" max="9759" width="19.5703125" style="2" customWidth="1"/>
    <col min="9760" max="9760" width="25" style="2" customWidth="1"/>
    <col min="9761" max="9761" width="22.7109375" style="2" customWidth="1"/>
    <col min="9762" max="9762" width="12.5703125" style="2" customWidth="1"/>
    <col min="9763" max="9763" width="18.5703125" style="2" customWidth="1"/>
    <col min="9764" max="9764" width="15.7109375" style="2" customWidth="1"/>
    <col min="9765" max="9770" width="0" style="2" hidden="1" customWidth="1"/>
    <col min="9771" max="9773" width="11.42578125" style="2" customWidth="1"/>
    <col min="9774" max="9774" width="36.42578125" style="2" customWidth="1"/>
    <col min="9775" max="9780" width="11.42578125" style="2" customWidth="1"/>
    <col min="9781" max="9962" width="11.42578125" style="2"/>
    <col min="9963" max="9963" width="5.85546875" style="2" customWidth="1"/>
    <col min="9964" max="9964" width="20.7109375" style="2" customWidth="1"/>
    <col min="9965" max="9965" width="36.85546875" style="2" customWidth="1"/>
    <col min="9966" max="9966" width="28.7109375" style="2" customWidth="1"/>
    <col min="9967" max="9967" width="13.5703125" style="2" customWidth="1"/>
    <col min="9968" max="9974" width="0" style="2" hidden="1" customWidth="1"/>
    <col min="9975" max="9975" width="17.7109375" style="2" customWidth="1"/>
    <col min="9976" max="9977" width="15.140625" style="2" customWidth="1"/>
    <col min="9978" max="9978" width="16.42578125" style="2" customWidth="1"/>
    <col min="9979" max="9979" width="17.28515625" style="2" customWidth="1"/>
    <col min="9980" max="9980" width="19.85546875" style="2" customWidth="1"/>
    <col min="9981" max="9981" width="14.7109375" style="2" customWidth="1"/>
    <col min="9982" max="9982" width="46" style="2" customWidth="1"/>
    <col min="9983" max="9983" width="39.140625" style="2" customWidth="1"/>
    <col min="9984" max="9985" width="0" style="2" hidden="1" customWidth="1"/>
    <col min="9986" max="9986" width="15.7109375" style="2" customWidth="1"/>
    <col min="9987" max="9993" width="0" style="2" hidden="1" customWidth="1"/>
    <col min="9994" max="9994" width="16.28515625" style="2" customWidth="1"/>
    <col min="9995" max="9995" width="15.85546875" style="2" customWidth="1"/>
    <col min="9996" max="9996" width="16.7109375" style="2" customWidth="1"/>
    <col min="9997" max="9997" width="17.140625" style="2" customWidth="1"/>
    <col min="9998" max="9998" width="12.28515625" style="2" customWidth="1"/>
    <col min="9999" max="9999" width="13" style="2" customWidth="1"/>
    <col min="10000" max="10000" width="17.140625" style="2" customWidth="1"/>
    <col min="10001" max="10001" width="23.7109375" style="2" customWidth="1"/>
    <col min="10002" max="10011" width="0" style="2" hidden="1" customWidth="1"/>
    <col min="10012" max="10013" width="19.5703125" style="2" customWidth="1"/>
    <col min="10014" max="10014" width="13.5703125" style="2" customWidth="1"/>
    <col min="10015" max="10015" width="19.5703125" style="2" customWidth="1"/>
    <col min="10016" max="10016" width="25" style="2" customWidth="1"/>
    <col min="10017" max="10017" width="22.7109375" style="2" customWidth="1"/>
    <col min="10018" max="10018" width="12.5703125" style="2" customWidth="1"/>
    <col min="10019" max="10019" width="18.5703125" style="2" customWidth="1"/>
    <col min="10020" max="10020" width="15.7109375" style="2" customWidth="1"/>
    <col min="10021" max="10026" width="0" style="2" hidden="1" customWidth="1"/>
    <col min="10027" max="10029" width="11.42578125" style="2" customWidth="1"/>
    <col min="10030" max="10030" width="36.42578125" style="2" customWidth="1"/>
    <col min="10031" max="10036" width="11.42578125" style="2" customWidth="1"/>
    <col min="10037" max="10218" width="11.42578125" style="2"/>
    <col min="10219" max="10219" width="5.85546875" style="2" customWidth="1"/>
    <col min="10220" max="10220" width="20.7109375" style="2" customWidth="1"/>
    <col min="10221" max="10221" width="36.85546875" style="2" customWidth="1"/>
    <col min="10222" max="10222" width="28.7109375" style="2" customWidth="1"/>
    <col min="10223" max="10223" width="13.5703125" style="2" customWidth="1"/>
    <col min="10224" max="10230" width="0" style="2" hidden="1" customWidth="1"/>
    <col min="10231" max="10231" width="17.7109375" style="2" customWidth="1"/>
    <col min="10232" max="10233" width="15.140625" style="2" customWidth="1"/>
    <col min="10234" max="10234" width="16.42578125" style="2" customWidth="1"/>
    <col min="10235" max="10235" width="17.28515625" style="2" customWidth="1"/>
    <col min="10236" max="10236" width="19.85546875" style="2" customWidth="1"/>
    <col min="10237" max="10237" width="14.7109375" style="2" customWidth="1"/>
    <col min="10238" max="10238" width="46" style="2" customWidth="1"/>
    <col min="10239" max="10239" width="39.140625" style="2" customWidth="1"/>
    <col min="10240" max="10241" width="0" style="2" hidden="1" customWidth="1"/>
    <col min="10242" max="10242" width="15.7109375" style="2" customWidth="1"/>
    <col min="10243" max="10249" width="0" style="2" hidden="1" customWidth="1"/>
    <col min="10250" max="10250" width="16.28515625" style="2" customWidth="1"/>
    <col min="10251" max="10251" width="15.85546875" style="2" customWidth="1"/>
    <col min="10252" max="10252" width="16.7109375" style="2" customWidth="1"/>
    <col min="10253" max="10253" width="17.140625" style="2" customWidth="1"/>
    <col min="10254" max="10254" width="12.28515625" style="2" customWidth="1"/>
    <col min="10255" max="10255" width="13" style="2" customWidth="1"/>
    <col min="10256" max="10256" width="17.140625" style="2" customWidth="1"/>
    <col min="10257" max="10257" width="23.7109375" style="2" customWidth="1"/>
    <col min="10258" max="10267" width="0" style="2" hidden="1" customWidth="1"/>
    <col min="10268" max="10269" width="19.5703125" style="2" customWidth="1"/>
    <col min="10270" max="10270" width="13.5703125" style="2" customWidth="1"/>
    <col min="10271" max="10271" width="19.5703125" style="2" customWidth="1"/>
    <col min="10272" max="10272" width="25" style="2" customWidth="1"/>
    <col min="10273" max="10273" width="22.7109375" style="2" customWidth="1"/>
    <col min="10274" max="10274" width="12.5703125" style="2" customWidth="1"/>
    <col min="10275" max="10275" width="18.5703125" style="2" customWidth="1"/>
    <col min="10276" max="10276" width="15.7109375" style="2" customWidth="1"/>
    <col min="10277" max="10282" width="0" style="2" hidden="1" customWidth="1"/>
    <col min="10283" max="10285" width="11.42578125" style="2" customWidth="1"/>
    <col min="10286" max="10286" width="36.42578125" style="2" customWidth="1"/>
    <col min="10287" max="10292" width="11.42578125" style="2" customWidth="1"/>
    <col min="10293" max="10474" width="11.42578125" style="2"/>
    <col min="10475" max="10475" width="5.85546875" style="2" customWidth="1"/>
    <col min="10476" max="10476" width="20.7109375" style="2" customWidth="1"/>
    <col min="10477" max="10477" width="36.85546875" style="2" customWidth="1"/>
    <col min="10478" max="10478" width="28.7109375" style="2" customWidth="1"/>
    <col min="10479" max="10479" width="13.5703125" style="2" customWidth="1"/>
    <col min="10480" max="10486" width="0" style="2" hidden="1" customWidth="1"/>
    <col min="10487" max="10487" width="17.7109375" style="2" customWidth="1"/>
    <col min="10488" max="10489" width="15.140625" style="2" customWidth="1"/>
    <col min="10490" max="10490" width="16.42578125" style="2" customWidth="1"/>
    <col min="10491" max="10491" width="17.28515625" style="2" customWidth="1"/>
    <col min="10492" max="10492" width="19.85546875" style="2" customWidth="1"/>
    <col min="10493" max="10493" width="14.7109375" style="2" customWidth="1"/>
    <col min="10494" max="10494" width="46" style="2" customWidth="1"/>
    <col min="10495" max="10495" width="39.140625" style="2" customWidth="1"/>
    <col min="10496" max="10497" width="0" style="2" hidden="1" customWidth="1"/>
    <col min="10498" max="10498" width="15.7109375" style="2" customWidth="1"/>
    <col min="10499" max="10505" width="0" style="2" hidden="1" customWidth="1"/>
    <col min="10506" max="10506" width="16.28515625" style="2" customWidth="1"/>
    <col min="10507" max="10507" width="15.85546875" style="2" customWidth="1"/>
    <col min="10508" max="10508" width="16.7109375" style="2" customWidth="1"/>
    <col min="10509" max="10509" width="17.140625" style="2" customWidth="1"/>
    <col min="10510" max="10510" width="12.28515625" style="2" customWidth="1"/>
    <col min="10511" max="10511" width="13" style="2" customWidth="1"/>
    <col min="10512" max="10512" width="17.140625" style="2" customWidth="1"/>
    <col min="10513" max="10513" width="23.7109375" style="2" customWidth="1"/>
    <col min="10514" max="10523" width="0" style="2" hidden="1" customWidth="1"/>
    <col min="10524" max="10525" width="19.5703125" style="2" customWidth="1"/>
    <col min="10526" max="10526" width="13.5703125" style="2" customWidth="1"/>
    <col min="10527" max="10527" width="19.5703125" style="2" customWidth="1"/>
    <col min="10528" max="10528" width="25" style="2" customWidth="1"/>
    <col min="10529" max="10529" width="22.7109375" style="2" customWidth="1"/>
    <col min="10530" max="10530" width="12.5703125" style="2" customWidth="1"/>
    <col min="10531" max="10531" width="18.5703125" style="2" customWidth="1"/>
    <col min="10532" max="10532" width="15.7109375" style="2" customWidth="1"/>
    <col min="10533" max="10538" width="0" style="2" hidden="1" customWidth="1"/>
    <col min="10539" max="10541" width="11.42578125" style="2" customWidth="1"/>
    <col min="10542" max="10542" width="36.42578125" style="2" customWidth="1"/>
    <col min="10543" max="10548" width="11.42578125" style="2" customWidth="1"/>
    <col min="10549" max="10730" width="11.42578125" style="2"/>
    <col min="10731" max="10731" width="5.85546875" style="2" customWidth="1"/>
    <col min="10732" max="10732" width="20.7109375" style="2" customWidth="1"/>
    <col min="10733" max="10733" width="36.85546875" style="2" customWidth="1"/>
    <col min="10734" max="10734" width="28.7109375" style="2" customWidth="1"/>
    <col min="10735" max="10735" width="13.5703125" style="2" customWidth="1"/>
    <col min="10736" max="10742" width="0" style="2" hidden="1" customWidth="1"/>
    <col min="10743" max="10743" width="17.7109375" style="2" customWidth="1"/>
    <col min="10744" max="10745" width="15.140625" style="2" customWidth="1"/>
    <col min="10746" max="10746" width="16.42578125" style="2" customWidth="1"/>
    <col min="10747" max="10747" width="17.28515625" style="2" customWidth="1"/>
    <col min="10748" max="10748" width="19.85546875" style="2" customWidth="1"/>
    <col min="10749" max="10749" width="14.7109375" style="2" customWidth="1"/>
    <col min="10750" max="10750" width="46" style="2" customWidth="1"/>
    <col min="10751" max="10751" width="39.140625" style="2" customWidth="1"/>
    <col min="10752" max="10753" width="0" style="2" hidden="1" customWidth="1"/>
    <col min="10754" max="10754" width="15.7109375" style="2" customWidth="1"/>
    <col min="10755" max="10761" width="0" style="2" hidden="1" customWidth="1"/>
    <col min="10762" max="10762" width="16.28515625" style="2" customWidth="1"/>
    <col min="10763" max="10763" width="15.85546875" style="2" customWidth="1"/>
    <col min="10764" max="10764" width="16.7109375" style="2" customWidth="1"/>
    <col min="10765" max="10765" width="17.140625" style="2" customWidth="1"/>
    <col min="10766" max="10766" width="12.28515625" style="2" customWidth="1"/>
    <col min="10767" max="10767" width="13" style="2" customWidth="1"/>
    <col min="10768" max="10768" width="17.140625" style="2" customWidth="1"/>
    <col min="10769" max="10769" width="23.7109375" style="2" customWidth="1"/>
    <col min="10770" max="10779" width="0" style="2" hidden="1" customWidth="1"/>
    <col min="10780" max="10781" width="19.5703125" style="2" customWidth="1"/>
    <col min="10782" max="10782" width="13.5703125" style="2" customWidth="1"/>
    <col min="10783" max="10783" width="19.5703125" style="2" customWidth="1"/>
    <col min="10784" max="10784" width="25" style="2" customWidth="1"/>
    <col min="10785" max="10785" width="22.7109375" style="2" customWidth="1"/>
    <col min="10786" max="10786" width="12.5703125" style="2" customWidth="1"/>
    <col min="10787" max="10787" width="18.5703125" style="2" customWidth="1"/>
    <col min="10788" max="10788" width="15.7109375" style="2" customWidth="1"/>
    <col min="10789" max="10794" width="0" style="2" hidden="1" customWidth="1"/>
    <col min="10795" max="10797" width="11.42578125" style="2" customWidth="1"/>
    <col min="10798" max="10798" width="36.42578125" style="2" customWidth="1"/>
    <col min="10799" max="10804" width="11.42578125" style="2" customWidth="1"/>
    <col min="10805" max="10986" width="11.42578125" style="2"/>
    <col min="10987" max="10987" width="5.85546875" style="2" customWidth="1"/>
    <col min="10988" max="10988" width="20.7109375" style="2" customWidth="1"/>
    <col min="10989" max="10989" width="36.85546875" style="2" customWidth="1"/>
    <col min="10990" max="10990" width="28.7109375" style="2" customWidth="1"/>
    <col min="10991" max="10991" width="13.5703125" style="2" customWidth="1"/>
    <col min="10992" max="10998" width="0" style="2" hidden="1" customWidth="1"/>
    <col min="10999" max="10999" width="17.7109375" style="2" customWidth="1"/>
    <col min="11000" max="11001" width="15.140625" style="2" customWidth="1"/>
    <col min="11002" max="11002" width="16.42578125" style="2" customWidth="1"/>
    <col min="11003" max="11003" width="17.28515625" style="2" customWidth="1"/>
    <col min="11004" max="11004" width="19.85546875" style="2" customWidth="1"/>
    <col min="11005" max="11005" width="14.7109375" style="2" customWidth="1"/>
    <col min="11006" max="11006" width="46" style="2" customWidth="1"/>
    <col min="11007" max="11007" width="39.140625" style="2" customWidth="1"/>
    <col min="11008" max="11009" width="0" style="2" hidden="1" customWidth="1"/>
    <col min="11010" max="11010" width="15.7109375" style="2" customWidth="1"/>
    <col min="11011" max="11017" width="0" style="2" hidden="1" customWidth="1"/>
    <col min="11018" max="11018" width="16.28515625" style="2" customWidth="1"/>
    <col min="11019" max="11019" width="15.85546875" style="2" customWidth="1"/>
    <col min="11020" max="11020" width="16.7109375" style="2" customWidth="1"/>
    <col min="11021" max="11021" width="17.140625" style="2" customWidth="1"/>
    <col min="11022" max="11022" width="12.28515625" style="2" customWidth="1"/>
    <col min="11023" max="11023" width="13" style="2" customWidth="1"/>
    <col min="11024" max="11024" width="17.140625" style="2" customWidth="1"/>
    <col min="11025" max="11025" width="23.7109375" style="2" customWidth="1"/>
    <col min="11026" max="11035" width="0" style="2" hidden="1" customWidth="1"/>
    <col min="11036" max="11037" width="19.5703125" style="2" customWidth="1"/>
    <col min="11038" max="11038" width="13.5703125" style="2" customWidth="1"/>
    <col min="11039" max="11039" width="19.5703125" style="2" customWidth="1"/>
    <col min="11040" max="11040" width="25" style="2" customWidth="1"/>
    <col min="11041" max="11041" width="22.7109375" style="2" customWidth="1"/>
    <col min="11042" max="11042" width="12.5703125" style="2" customWidth="1"/>
    <col min="11043" max="11043" width="18.5703125" style="2" customWidth="1"/>
    <col min="11044" max="11044" width="15.7109375" style="2" customWidth="1"/>
    <col min="11045" max="11050" width="0" style="2" hidden="1" customWidth="1"/>
    <col min="11051" max="11053" width="11.42578125" style="2" customWidth="1"/>
    <col min="11054" max="11054" width="36.42578125" style="2" customWidth="1"/>
    <col min="11055" max="11060" width="11.42578125" style="2" customWidth="1"/>
    <col min="11061" max="11242" width="11.42578125" style="2"/>
    <col min="11243" max="11243" width="5.85546875" style="2" customWidth="1"/>
    <col min="11244" max="11244" width="20.7109375" style="2" customWidth="1"/>
    <col min="11245" max="11245" width="36.85546875" style="2" customWidth="1"/>
    <col min="11246" max="11246" width="28.7109375" style="2" customWidth="1"/>
    <col min="11247" max="11247" width="13.5703125" style="2" customWidth="1"/>
    <col min="11248" max="11254" width="0" style="2" hidden="1" customWidth="1"/>
    <col min="11255" max="11255" width="17.7109375" style="2" customWidth="1"/>
    <col min="11256" max="11257" width="15.140625" style="2" customWidth="1"/>
    <col min="11258" max="11258" width="16.42578125" style="2" customWidth="1"/>
    <col min="11259" max="11259" width="17.28515625" style="2" customWidth="1"/>
    <col min="11260" max="11260" width="19.85546875" style="2" customWidth="1"/>
    <col min="11261" max="11261" width="14.7109375" style="2" customWidth="1"/>
    <col min="11262" max="11262" width="46" style="2" customWidth="1"/>
    <col min="11263" max="11263" width="39.140625" style="2" customWidth="1"/>
    <col min="11264" max="11265" width="0" style="2" hidden="1" customWidth="1"/>
    <col min="11266" max="11266" width="15.7109375" style="2" customWidth="1"/>
    <col min="11267" max="11273" width="0" style="2" hidden="1" customWidth="1"/>
    <col min="11274" max="11274" width="16.28515625" style="2" customWidth="1"/>
    <col min="11275" max="11275" width="15.85546875" style="2" customWidth="1"/>
    <col min="11276" max="11276" width="16.7109375" style="2" customWidth="1"/>
    <col min="11277" max="11277" width="17.140625" style="2" customWidth="1"/>
    <col min="11278" max="11278" width="12.28515625" style="2" customWidth="1"/>
    <col min="11279" max="11279" width="13" style="2" customWidth="1"/>
    <col min="11280" max="11280" width="17.140625" style="2" customWidth="1"/>
    <col min="11281" max="11281" width="23.7109375" style="2" customWidth="1"/>
    <col min="11282" max="11291" width="0" style="2" hidden="1" customWidth="1"/>
    <col min="11292" max="11293" width="19.5703125" style="2" customWidth="1"/>
    <col min="11294" max="11294" width="13.5703125" style="2" customWidth="1"/>
    <col min="11295" max="11295" width="19.5703125" style="2" customWidth="1"/>
    <col min="11296" max="11296" width="25" style="2" customWidth="1"/>
    <col min="11297" max="11297" width="22.7109375" style="2" customWidth="1"/>
    <col min="11298" max="11298" width="12.5703125" style="2" customWidth="1"/>
    <col min="11299" max="11299" width="18.5703125" style="2" customWidth="1"/>
    <col min="11300" max="11300" width="15.7109375" style="2" customWidth="1"/>
    <col min="11301" max="11306" width="0" style="2" hidden="1" customWidth="1"/>
    <col min="11307" max="11309" width="11.42578125" style="2" customWidth="1"/>
    <col min="11310" max="11310" width="36.42578125" style="2" customWidth="1"/>
    <col min="11311" max="11316" width="11.42578125" style="2" customWidth="1"/>
    <col min="11317" max="11498" width="11.42578125" style="2"/>
    <col min="11499" max="11499" width="5.85546875" style="2" customWidth="1"/>
    <col min="11500" max="11500" width="20.7109375" style="2" customWidth="1"/>
    <col min="11501" max="11501" width="36.85546875" style="2" customWidth="1"/>
    <col min="11502" max="11502" width="28.7109375" style="2" customWidth="1"/>
    <col min="11503" max="11503" width="13.5703125" style="2" customWidth="1"/>
    <col min="11504" max="11510" width="0" style="2" hidden="1" customWidth="1"/>
    <col min="11511" max="11511" width="17.7109375" style="2" customWidth="1"/>
    <col min="11512" max="11513" width="15.140625" style="2" customWidth="1"/>
    <col min="11514" max="11514" width="16.42578125" style="2" customWidth="1"/>
    <col min="11515" max="11515" width="17.28515625" style="2" customWidth="1"/>
    <col min="11516" max="11516" width="19.85546875" style="2" customWidth="1"/>
    <col min="11517" max="11517" width="14.7109375" style="2" customWidth="1"/>
    <col min="11518" max="11518" width="46" style="2" customWidth="1"/>
    <col min="11519" max="11519" width="39.140625" style="2" customWidth="1"/>
    <col min="11520" max="11521" width="0" style="2" hidden="1" customWidth="1"/>
    <col min="11522" max="11522" width="15.7109375" style="2" customWidth="1"/>
    <col min="11523" max="11529" width="0" style="2" hidden="1" customWidth="1"/>
    <col min="11530" max="11530" width="16.28515625" style="2" customWidth="1"/>
    <col min="11531" max="11531" width="15.85546875" style="2" customWidth="1"/>
    <col min="11532" max="11532" width="16.7109375" style="2" customWidth="1"/>
    <col min="11533" max="11533" width="17.140625" style="2" customWidth="1"/>
    <col min="11534" max="11534" width="12.28515625" style="2" customWidth="1"/>
    <col min="11535" max="11535" width="13" style="2" customWidth="1"/>
    <col min="11536" max="11536" width="17.140625" style="2" customWidth="1"/>
    <col min="11537" max="11537" width="23.7109375" style="2" customWidth="1"/>
    <col min="11538" max="11547" width="0" style="2" hidden="1" customWidth="1"/>
    <col min="11548" max="11549" width="19.5703125" style="2" customWidth="1"/>
    <col min="11550" max="11550" width="13.5703125" style="2" customWidth="1"/>
    <col min="11551" max="11551" width="19.5703125" style="2" customWidth="1"/>
    <col min="11552" max="11552" width="25" style="2" customWidth="1"/>
    <col min="11553" max="11553" width="22.7109375" style="2" customWidth="1"/>
    <col min="11554" max="11554" width="12.5703125" style="2" customWidth="1"/>
    <col min="11555" max="11555" width="18.5703125" style="2" customWidth="1"/>
    <col min="11556" max="11556" width="15.7109375" style="2" customWidth="1"/>
    <col min="11557" max="11562" width="0" style="2" hidden="1" customWidth="1"/>
    <col min="11563" max="11565" width="11.42578125" style="2" customWidth="1"/>
    <col min="11566" max="11566" width="36.42578125" style="2" customWidth="1"/>
    <col min="11567" max="11572" width="11.42578125" style="2" customWidth="1"/>
    <col min="11573" max="11754" width="11.42578125" style="2"/>
    <col min="11755" max="11755" width="5.85546875" style="2" customWidth="1"/>
    <col min="11756" max="11756" width="20.7109375" style="2" customWidth="1"/>
    <col min="11757" max="11757" width="36.85546875" style="2" customWidth="1"/>
    <col min="11758" max="11758" width="28.7109375" style="2" customWidth="1"/>
    <col min="11759" max="11759" width="13.5703125" style="2" customWidth="1"/>
    <col min="11760" max="11766" width="0" style="2" hidden="1" customWidth="1"/>
    <col min="11767" max="11767" width="17.7109375" style="2" customWidth="1"/>
    <col min="11768" max="11769" width="15.140625" style="2" customWidth="1"/>
    <col min="11770" max="11770" width="16.42578125" style="2" customWidth="1"/>
    <col min="11771" max="11771" width="17.28515625" style="2" customWidth="1"/>
    <col min="11772" max="11772" width="19.85546875" style="2" customWidth="1"/>
    <col min="11773" max="11773" width="14.7109375" style="2" customWidth="1"/>
    <col min="11774" max="11774" width="46" style="2" customWidth="1"/>
    <col min="11775" max="11775" width="39.140625" style="2" customWidth="1"/>
    <col min="11776" max="11777" width="0" style="2" hidden="1" customWidth="1"/>
    <col min="11778" max="11778" width="15.7109375" style="2" customWidth="1"/>
    <col min="11779" max="11785" width="0" style="2" hidden="1" customWidth="1"/>
    <col min="11786" max="11786" width="16.28515625" style="2" customWidth="1"/>
    <col min="11787" max="11787" width="15.85546875" style="2" customWidth="1"/>
    <col min="11788" max="11788" width="16.7109375" style="2" customWidth="1"/>
    <col min="11789" max="11789" width="17.140625" style="2" customWidth="1"/>
    <col min="11790" max="11790" width="12.28515625" style="2" customWidth="1"/>
    <col min="11791" max="11791" width="13" style="2" customWidth="1"/>
    <col min="11792" max="11792" width="17.140625" style="2" customWidth="1"/>
    <col min="11793" max="11793" width="23.7109375" style="2" customWidth="1"/>
    <col min="11794" max="11803" width="0" style="2" hidden="1" customWidth="1"/>
    <col min="11804" max="11805" width="19.5703125" style="2" customWidth="1"/>
    <col min="11806" max="11806" width="13.5703125" style="2" customWidth="1"/>
    <col min="11807" max="11807" width="19.5703125" style="2" customWidth="1"/>
    <col min="11808" max="11808" width="25" style="2" customWidth="1"/>
    <col min="11809" max="11809" width="22.7109375" style="2" customWidth="1"/>
    <col min="11810" max="11810" width="12.5703125" style="2" customWidth="1"/>
    <col min="11811" max="11811" width="18.5703125" style="2" customWidth="1"/>
    <col min="11812" max="11812" width="15.7109375" style="2" customWidth="1"/>
    <col min="11813" max="11818" width="0" style="2" hidden="1" customWidth="1"/>
    <col min="11819" max="11821" width="11.42578125" style="2" customWidth="1"/>
    <col min="11822" max="11822" width="36.42578125" style="2" customWidth="1"/>
    <col min="11823" max="11828" width="11.42578125" style="2" customWidth="1"/>
    <col min="11829" max="12010" width="11.42578125" style="2"/>
    <col min="12011" max="12011" width="5.85546875" style="2" customWidth="1"/>
    <col min="12012" max="12012" width="20.7109375" style="2" customWidth="1"/>
    <col min="12013" max="12013" width="36.85546875" style="2" customWidth="1"/>
    <col min="12014" max="12014" width="28.7109375" style="2" customWidth="1"/>
    <col min="12015" max="12015" width="13.5703125" style="2" customWidth="1"/>
    <col min="12016" max="12022" width="0" style="2" hidden="1" customWidth="1"/>
    <col min="12023" max="12023" width="17.7109375" style="2" customWidth="1"/>
    <col min="12024" max="12025" width="15.140625" style="2" customWidth="1"/>
    <col min="12026" max="12026" width="16.42578125" style="2" customWidth="1"/>
    <col min="12027" max="12027" width="17.28515625" style="2" customWidth="1"/>
    <col min="12028" max="12028" width="19.85546875" style="2" customWidth="1"/>
    <col min="12029" max="12029" width="14.7109375" style="2" customWidth="1"/>
    <col min="12030" max="12030" width="46" style="2" customWidth="1"/>
    <col min="12031" max="12031" width="39.140625" style="2" customWidth="1"/>
    <col min="12032" max="12033" width="0" style="2" hidden="1" customWidth="1"/>
    <col min="12034" max="12034" width="15.7109375" style="2" customWidth="1"/>
    <col min="12035" max="12041" width="0" style="2" hidden="1" customWidth="1"/>
    <col min="12042" max="12042" width="16.28515625" style="2" customWidth="1"/>
    <col min="12043" max="12043" width="15.85546875" style="2" customWidth="1"/>
    <col min="12044" max="12044" width="16.7109375" style="2" customWidth="1"/>
    <col min="12045" max="12045" width="17.140625" style="2" customWidth="1"/>
    <col min="12046" max="12046" width="12.28515625" style="2" customWidth="1"/>
    <col min="12047" max="12047" width="13" style="2" customWidth="1"/>
    <col min="12048" max="12048" width="17.140625" style="2" customWidth="1"/>
    <col min="12049" max="12049" width="23.7109375" style="2" customWidth="1"/>
    <col min="12050" max="12059" width="0" style="2" hidden="1" customWidth="1"/>
    <col min="12060" max="12061" width="19.5703125" style="2" customWidth="1"/>
    <col min="12062" max="12062" width="13.5703125" style="2" customWidth="1"/>
    <col min="12063" max="12063" width="19.5703125" style="2" customWidth="1"/>
    <col min="12064" max="12064" width="25" style="2" customWidth="1"/>
    <col min="12065" max="12065" width="22.7109375" style="2" customWidth="1"/>
    <col min="12066" max="12066" width="12.5703125" style="2" customWidth="1"/>
    <col min="12067" max="12067" width="18.5703125" style="2" customWidth="1"/>
    <col min="12068" max="12068" width="15.7109375" style="2" customWidth="1"/>
    <col min="12069" max="12074" width="0" style="2" hidden="1" customWidth="1"/>
    <col min="12075" max="12077" width="11.42578125" style="2" customWidth="1"/>
    <col min="12078" max="12078" width="36.42578125" style="2" customWidth="1"/>
    <col min="12079" max="12084" width="11.42578125" style="2" customWidth="1"/>
    <col min="12085" max="12266" width="11.42578125" style="2"/>
    <col min="12267" max="12267" width="5.85546875" style="2" customWidth="1"/>
    <col min="12268" max="12268" width="20.7109375" style="2" customWidth="1"/>
    <col min="12269" max="12269" width="36.85546875" style="2" customWidth="1"/>
    <col min="12270" max="12270" width="28.7109375" style="2" customWidth="1"/>
    <col min="12271" max="12271" width="13.5703125" style="2" customWidth="1"/>
    <col min="12272" max="12278" width="0" style="2" hidden="1" customWidth="1"/>
    <col min="12279" max="12279" width="17.7109375" style="2" customWidth="1"/>
    <col min="12280" max="12281" width="15.140625" style="2" customWidth="1"/>
    <col min="12282" max="12282" width="16.42578125" style="2" customWidth="1"/>
    <col min="12283" max="12283" width="17.28515625" style="2" customWidth="1"/>
    <col min="12284" max="12284" width="19.85546875" style="2" customWidth="1"/>
    <col min="12285" max="12285" width="14.7109375" style="2" customWidth="1"/>
    <col min="12286" max="12286" width="46" style="2" customWidth="1"/>
    <col min="12287" max="12287" width="39.140625" style="2" customWidth="1"/>
    <col min="12288" max="12289" width="0" style="2" hidden="1" customWidth="1"/>
    <col min="12290" max="12290" width="15.7109375" style="2" customWidth="1"/>
    <col min="12291" max="12297" width="0" style="2" hidden="1" customWidth="1"/>
    <col min="12298" max="12298" width="16.28515625" style="2" customWidth="1"/>
    <col min="12299" max="12299" width="15.85546875" style="2" customWidth="1"/>
    <col min="12300" max="12300" width="16.7109375" style="2" customWidth="1"/>
    <col min="12301" max="12301" width="17.140625" style="2" customWidth="1"/>
    <col min="12302" max="12302" width="12.28515625" style="2" customWidth="1"/>
    <col min="12303" max="12303" width="13" style="2" customWidth="1"/>
    <col min="12304" max="12304" width="17.140625" style="2" customWidth="1"/>
    <col min="12305" max="12305" width="23.7109375" style="2" customWidth="1"/>
    <col min="12306" max="12315" width="0" style="2" hidden="1" customWidth="1"/>
    <col min="12316" max="12317" width="19.5703125" style="2" customWidth="1"/>
    <col min="12318" max="12318" width="13.5703125" style="2" customWidth="1"/>
    <col min="12319" max="12319" width="19.5703125" style="2" customWidth="1"/>
    <col min="12320" max="12320" width="25" style="2" customWidth="1"/>
    <col min="12321" max="12321" width="22.7109375" style="2" customWidth="1"/>
    <col min="12322" max="12322" width="12.5703125" style="2" customWidth="1"/>
    <col min="12323" max="12323" width="18.5703125" style="2" customWidth="1"/>
    <col min="12324" max="12324" width="15.7109375" style="2" customWidth="1"/>
    <col min="12325" max="12330" width="0" style="2" hidden="1" customWidth="1"/>
    <col min="12331" max="12333" width="11.42578125" style="2" customWidth="1"/>
    <col min="12334" max="12334" width="36.42578125" style="2" customWidth="1"/>
    <col min="12335" max="12340" width="11.42578125" style="2" customWidth="1"/>
    <col min="12341" max="12522" width="11.42578125" style="2"/>
    <col min="12523" max="12523" width="5.85546875" style="2" customWidth="1"/>
    <col min="12524" max="12524" width="20.7109375" style="2" customWidth="1"/>
    <col min="12525" max="12525" width="36.85546875" style="2" customWidth="1"/>
    <col min="12526" max="12526" width="28.7109375" style="2" customWidth="1"/>
    <col min="12527" max="12527" width="13.5703125" style="2" customWidth="1"/>
    <col min="12528" max="12534" width="0" style="2" hidden="1" customWidth="1"/>
    <col min="12535" max="12535" width="17.7109375" style="2" customWidth="1"/>
    <col min="12536" max="12537" width="15.140625" style="2" customWidth="1"/>
    <col min="12538" max="12538" width="16.42578125" style="2" customWidth="1"/>
    <col min="12539" max="12539" width="17.28515625" style="2" customWidth="1"/>
    <col min="12540" max="12540" width="19.85546875" style="2" customWidth="1"/>
    <col min="12541" max="12541" width="14.7109375" style="2" customWidth="1"/>
    <col min="12542" max="12542" width="46" style="2" customWidth="1"/>
    <col min="12543" max="12543" width="39.140625" style="2" customWidth="1"/>
    <col min="12544" max="12545" width="0" style="2" hidden="1" customWidth="1"/>
    <col min="12546" max="12546" width="15.7109375" style="2" customWidth="1"/>
    <col min="12547" max="12553" width="0" style="2" hidden="1" customWidth="1"/>
    <col min="12554" max="12554" width="16.28515625" style="2" customWidth="1"/>
    <col min="12555" max="12555" width="15.85546875" style="2" customWidth="1"/>
    <col min="12556" max="12556" width="16.7109375" style="2" customWidth="1"/>
    <col min="12557" max="12557" width="17.140625" style="2" customWidth="1"/>
    <col min="12558" max="12558" width="12.28515625" style="2" customWidth="1"/>
    <col min="12559" max="12559" width="13" style="2" customWidth="1"/>
    <col min="12560" max="12560" width="17.140625" style="2" customWidth="1"/>
    <col min="12561" max="12561" width="23.7109375" style="2" customWidth="1"/>
    <col min="12562" max="12571" width="0" style="2" hidden="1" customWidth="1"/>
    <col min="12572" max="12573" width="19.5703125" style="2" customWidth="1"/>
    <col min="12574" max="12574" width="13.5703125" style="2" customWidth="1"/>
    <col min="12575" max="12575" width="19.5703125" style="2" customWidth="1"/>
    <col min="12576" max="12576" width="25" style="2" customWidth="1"/>
    <col min="12577" max="12577" width="22.7109375" style="2" customWidth="1"/>
    <col min="12578" max="12578" width="12.5703125" style="2" customWidth="1"/>
    <col min="12579" max="12579" width="18.5703125" style="2" customWidth="1"/>
    <col min="12580" max="12580" width="15.7109375" style="2" customWidth="1"/>
    <col min="12581" max="12586" width="0" style="2" hidden="1" customWidth="1"/>
    <col min="12587" max="12589" width="11.42578125" style="2" customWidth="1"/>
    <col min="12590" max="12590" width="36.42578125" style="2" customWidth="1"/>
    <col min="12591" max="12596" width="11.42578125" style="2" customWidth="1"/>
    <col min="12597" max="12778" width="11.42578125" style="2"/>
    <col min="12779" max="12779" width="5.85546875" style="2" customWidth="1"/>
    <col min="12780" max="12780" width="20.7109375" style="2" customWidth="1"/>
    <col min="12781" max="12781" width="36.85546875" style="2" customWidth="1"/>
    <col min="12782" max="12782" width="28.7109375" style="2" customWidth="1"/>
    <col min="12783" max="12783" width="13.5703125" style="2" customWidth="1"/>
    <col min="12784" max="12790" width="0" style="2" hidden="1" customWidth="1"/>
    <col min="12791" max="12791" width="17.7109375" style="2" customWidth="1"/>
    <col min="12792" max="12793" width="15.140625" style="2" customWidth="1"/>
    <col min="12794" max="12794" width="16.42578125" style="2" customWidth="1"/>
    <col min="12795" max="12795" width="17.28515625" style="2" customWidth="1"/>
    <col min="12796" max="12796" width="19.85546875" style="2" customWidth="1"/>
    <col min="12797" max="12797" width="14.7109375" style="2" customWidth="1"/>
    <col min="12798" max="12798" width="46" style="2" customWidth="1"/>
    <col min="12799" max="12799" width="39.140625" style="2" customWidth="1"/>
    <col min="12800" max="12801" width="0" style="2" hidden="1" customWidth="1"/>
    <col min="12802" max="12802" width="15.7109375" style="2" customWidth="1"/>
    <col min="12803" max="12809" width="0" style="2" hidden="1" customWidth="1"/>
    <col min="12810" max="12810" width="16.28515625" style="2" customWidth="1"/>
    <col min="12811" max="12811" width="15.85546875" style="2" customWidth="1"/>
    <col min="12812" max="12812" width="16.7109375" style="2" customWidth="1"/>
    <col min="12813" max="12813" width="17.140625" style="2" customWidth="1"/>
    <col min="12814" max="12814" width="12.28515625" style="2" customWidth="1"/>
    <col min="12815" max="12815" width="13" style="2" customWidth="1"/>
    <col min="12816" max="12816" width="17.140625" style="2" customWidth="1"/>
    <col min="12817" max="12817" width="23.7109375" style="2" customWidth="1"/>
    <col min="12818" max="12827" width="0" style="2" hidden="1" customWidth="1"/>
    <col min="12828" max="12829" width="19.5703125" style="2" customWidth="1"/>
    <col min="12830" max="12830" width="13.5703125" style="2" customWidth="1"/>
    <col min="12831" max="12831" width="19.5703125" style="2" customWidth="1"/>
    <col min="12832" max="12832" width="25" style="2" customWidth="1"/>
    <col min="12833" max="12833" width="22.7109375" style="2" customWidth="1"/>
    <col min="12834" max="12834" width="12.5703125" style="2" customWidth="1"/>
    <col min="12835" max="12835" width="18.5703125" style="2" customWidth="1"/>
    <col min="12836" max="12836" width="15.7109375" style="2" customWidth="1"/>
    <col min="12837" max="12842" width="0" style="2" hidden="1" customWidth="1"/>
    <col min="12843" max="12845" width="11.42578125" style="2" customWidth="1"/>
    <col min="12846" max="12846" width="36.42578125" style="2" customWidth="1"/>
    <col min="12847" max="12852" width="11.42578125" style="2" customWidth="1"/>
    <col min="12853" max="13034" width="11.42578125" style="2"/>
    <col min="13035" max="13035" width="5.85546875" style="2" customWidth="1"/>
    <col min="13036" max="13036" width="20.7109375" style="2" customWidth="1"/>
    <col min="13037" max="13037" width="36.85546875" style="2" customWidth="1"/>
    <col min="13038" max="13038" width="28.7109375" style="2" customWidth="1"/>
    <col min="13039" max="13039" width="13.5703125" style="2" customWidth="1"/>
    <col min="13040" max="13046" width="0" style="2" hidden="1" customWidth="1"/>
    <col min="13047" max="13047" width="17.7109375" style="2" customWidth="1"/>
    <col min="13048" max="13049" width="15.140625" style="2" customWidth="1"/>
    <col min="13050" max="13050" width="16.42578125" style="2" customWidth="1"/>
    <col min="13051" max="13051" width="17.28515625" style="2" customWidth="1"/>
    <col min="13052" max="13052" width="19.85546875" style="2" customWidth="1"/>
    <col min="13053" max="13053" width="14.7109375" style="2" customWidth="1"/>
    <col min="13054" max="13054" width="46" style="2" customWidth="1"/>
    <col min="13055" max="13055" width="39.140625" style="2" customWidth="1"/>
    <col min="13056" max="13057" width="0" style="2" hidden="1" customWidth="1"/>
    <col min="13058" max="13058" width="15.7109375" style="2" customWidth="1"/>
    <col min="13059" max="13065" width="0" style="2" hidden="1" customWidth="1"/>
    <col min="13066" max="13066" width="16.28515625" style="2" customWidth="1"/>
    <col min="13067" max="13067" width="15.85546875" style="2" customWidth="1"/>
    <col min="13068" max="13068" width="16.7109375" style="2" customWidth="1"/>
    <col min="13069" max="13069" width="17.140625" style="2" customWidth="1"/>
    <col min="13070" max="13070" width="12.28515625" style="2" customWidth="1"/>
    <col min="13071" max="13071" width="13" style="2" customWidth="1"/>
    <col min="13072" max="13072" width="17.140625" style="2" customWidth="1"/>
    <col min="13073" max="13073" width="23.7109375" style="2" customWidth="1"/>
    <col min="13074" max="13083" width="0" style="2" hidden="1" customWidth="1"/>
    <col min="13084" max="13085" width="19.5703125" style="2" customWidth="1"/>
    <col min="13086" max="13086" width="13.5703125" style="2" customWidth="1"/>
    <col min="13087" max="13087" width="19.5703125" style="2" customWidth="1"/>
    <col min="13088" max="13088" width="25" style="2" customWidth="1"/>
    <col min="13089" max="13089" width="22.7109375" style="2" customWidth="1"/>
    <col min="13090" max="13090" width="12.5703125" style="2" customWidth="1"/>
    <col min="13091" max="13091" width="18.5703125" style="2" customWidth="1"/>
    <col min="13092" max="13092" width="15.7109375" style="2" customWidth="1"/>
    <col min="13093" max="13098" width="0" style="2" hidden="1" customWidth="1"/>
    <col min="13099" max="13101" width="11.42578125" style="2" customWidth="1"/>
    <col min="13102" max="13102" width="36.42578125" style="2" customWidth="1"/>
    <col min="13103" max="13108" width="11.42578125" style="2" customWidth="1"/>
    <col min="13109" max="13290" width="11.42578125" style="2"/>
    <col min="13291" max="13291" width="5.85546875" style="2" customWidth="1"/>
    <col min="13292" max="13292" width="20.7109375" style="2" customWidth="1"/>
    <col min="13293" max="13293" width="36.85546875" style="2" customWidth="1"/>
    <col min="13294" max="13294" width="28.7109375" style="2" customWidth="1"/>
    <col min="13295" max="13295" width="13.5703125" style="2" customWidth="1"/>
    <col min="13296" max="13302" width="0" style="2" hidden="1" customWidth="1"/>
    <col min="13303" max="13303" width="17.7109375" style="2" customWidth="1"/>
    <col min="13304" max="13305" width="15.140625" style="2" customWidth="1"/>
    <col min="13306" max="13306" width="16.42578125" style="2" customWidth="1"/>
    <col min="13307" max="13307" width="17.28515625" style="2" customWidth="1"/>
    <col min="13308" max="13308" width="19.85546875" style="2" customWidth="1"/>
    <col min="13309" max="13309" width="14.7109375" style="2" customWidth="1"/>
    <col min="13310" max="13310" width="46" style="2" customWidth="1"/>
    <col min="13311" max="13311" width="39.140625" style="2" customWidth="1"/>
    <col min="13312" max="13313" width="0" style="2" hidden="1" customWidth="1"/>
    <col min="13314" max="13314" width="15.7109375" style="2" customWidth="1"/>
    <col min="13315" max="13321" width="0" style="2" hidden="1" customWidth="1"/>
    <col min="13322" max="13322" width="16.28515625" style="2" customWidth="1"/>
    <col min="13323" max="13323" width="15.85546875" style="2" customWidth="1"/>
    <col min="13324" max="13324" width="16.7109375" style="2" customWidth="1"/>
    <col min="13325" max="13325" width="17.140625" style="2" customWidth="1"/>
    <col min="13326" max="13326" width="12.28515625" style="2" customWidth="1"/>
    <col min="13327" max="13327" width="13" style="2" customWidth="1"/>
    <col min="13328" max="13328" width="17.140625" style="2" customWidth="1"/>
    <col min="13329" max="13329" width="23.7109375" style="2" customWidth="1"/>
    <col min="13330" max="13339" width="0" style="2" hidden="1" customWidth="1"/>
    <col min="13340" max="13341" width="19.5703125" style="2" customWidth="1"/>
    <col min="13342" max="13342" width="13.5703125" style="2" customWidth="1"/>
    <col min="13343" max="13343" width="19.5703125" style="2" customWidth="1"/>
    <col min="13344" max="13344" width="25" style="2" customWidth="1"/>
    <col min="13345" max="13345" width="22.7109375" style="2" customWidth="1"/>
    <col min="13346" max="13346" width="12.5703125" style="2" customWidth="1"/>
    <col min="13347" max="13347" width="18.5703125" style="2" customWidth="1"/>
    <col min="13348" max="13348" width="15.7109375" style="2" customWidth="1"/>
    <col min="13349" max="13354" width="0" style="2" hidden="1" customWidth="1"/>
    <col min="13355" max="13357" width="11.42578125" style="2" customWidth="1"/>
    <col min="13358" max="13358" width="36.42578125" style="2" customWidth="1"/>
    <col min="13359" max="13364" width="11.42578125" style="2" customWidth="1"/>
    <col min="13365" max="13546" width="11.42578125" style="2"/>
    <col min="13547" max="13547" width="5.85546875" style="2" customWidth="1"/>
    <col min="13548" max="13548" width="20.7109375" style="2" customWidth="1"/>
    <col min="13549" max="13549" width="36.85546875" style="2" customWidth="1"/>
    <col min="13550" max="13550" width="28.7109375" style="2" customWidth="1"/>
    <col min="13551" max="13551" width="13.5703125" style="2" customWidth="1"/>
    <col min="13552" max="13558" width="0" style="2" hidden="1" customWidth="1"/>
    <col min="13559" max="13559" width="17.7109375" style="2" customWidth="1"/>
    <col min="13560" max="13561" width="15.140625" style="2" customWidth="1"/>
    <col min="13562" max="13562" width="16.42578125" style="2" customWidth="1"/>
    <col min="13563" max="13563" width="17.28515625" style="2" customWidth="1"/>
    <col min="13564" max="13564" width="19.85546875" style="2" customWidth="1"/>
    <col min="13565" max="13565" width="14.7109375" style="2" customWidth="1"/>
    <col min="13566" max="13566" width="46" style="2" customWidth="1"/>
    <col min="13567" max="13567" width="39.140625" style="2" customWidth="1"/>
    <col min="13568" max="13569" width="0" style="2" hidden="1" customWidth="1"/>
    <col min="13570" max="13570" width="15.7109375" style="2" customWidth="1"/>
    <col min="13571" max="13577" width="0" style="2" hidden="1" customWidth="1"/>
    <col min="13578" max="13578" width="16.28515625" style="2" customWidth="1"/>
    <col min="13579" max="13579" width="15.85546875" style="2" customWidth="1"/>
    <col min="13580" max="13580" width="16.7109375" style="2" customWidth="1"/>
    <col min="13581" max="13581" width="17.140625" style="2" customWidth="1"/>
    <col min="13582" max="13582" width="12.28515625" style="2" customWidth="1"/>
    <col min="13583" max="13583" width="13" style="2" customWidth="1"/>
    <col min="13584" max="13584" width="17.140625" style="2" customWidth="1"/>
    <col min="13585" max="13585" width="23.7109375" style="2" customWidth="1"/>
    <col min="13586" max="13595" width="0" style="2" hidden="1" customWidth="1"/>
    <col min="13596" max="13597" width="19.5703125" style="2" customWidth="1"/>
    <col min="13598" max="13598" width="13.5703125" style="2" customWidth="1"/>
    <col min="13599" max="13599" width="19.5703125" style="2" customWidth="1"/>
    <col min="13600" max="13600" width="25" style="2" customWidth="1"/>
    <col min="13601" max="13601" width="22.7109375" style="2" customWidth="1"/>
    <col min="13602" max="13602" width="12.5703125" style="2" customWidth="1"/>
    <col min="13603" max="13603" width="18.5703125" style="2" customWidth="1"/>
    <col min="13604" max="13604" width="15.7109375" style="2" customWidth="1"/>
    <col min="13605" max="13610" width="0" style="2" hidden="1" customWidth="1"/>
    <col min="13611" max="13613" width="11.42578125" style="2" customWidth="1"/>
    <col min="13614" max="13614" width="36.42578125" style="2" customWidth="1"/>
    <col min="13615" max="13620" width="11.42578125" style="2" customWidth="1"/>
    <col min="13621" max="13802" width="11.42578125" style="2"/>
    <col min="13803" max="13803" width="5.85546875" style="2" customWidth="1"/>
    <col min="13804" max="13804" width="20.7109375" style="2" customWidth="1"/>
    <col min="13805" max="13805" width="36.85546875" style="2" customWidth="1"/>
    <col min="13806" max="13806" width="28.7109375" style="2" customWidth="1"/>
    <col min="13807" max="13807" width="13.5703125" style="2" customWidth="1"/>
    <col min="13808" max="13814" width="0" style="2" hidden="1" customWidth="1"/>
    <col min="13815" max="13815" width="17.7109375" style="2" customWidth="1"/>
    <col min="13816" max="13817" width="15.140625" style="2" customWidth="1"/>
    <col min="13818" max="13818" width="16.42578125" style="2" customWidth="1"/>
    <col min="13819" max="13819" width="17.28515625" style="2" customWidth="1"/>
    <col min="13820" max="13820" width="19.85546875" style="2" customWidth="1"/>
    <col min="13821" max="13821" width="14.7109375" style="2" customWidth="1"/>
    <col min="13822" max="13822" width="46" style="2" customWidth="1"/>
    <col min="13823" max="13823" width="39.140625" style="2" customWidth="1"/>
    <col min="13824" max="13825" width="0" style="2" hidden="1" customWidth="1"/>
    <col min="13826" max="13826" width="15.7109375" style="2" customWidth="1"/>
    <col min="13827" max="13833" width="0" style="2" hidden="1" customWidth="1"/>
    <col min="13834" max="13834" width="16.28515625" style="2" customWidth="1"/>
    <col min="13835" max="13835" width="15.85546875" style="2" customWidth="1"/>
    <col min="13836" max="13836" width="16.7109375" style="2" customWidth="1"/>
    <col min="13837" max="13837" width="17.140625" style="2" customWidth="1"/>
    <col min="13838" max="13838" width="12.28515625" style="2" customWidth="1"/>
    <col min="13839" max="13839" width="13" style="2" customWidth="1"/>
    <col min="13840" max="13840" width="17.140625" style="2" customWidth="1"/>
    <col min="13841" max="13841" width="23.7109375" style="2" customWidth="1"/>
    <col min="13842" max="13851" width="0" style="2" hidden="1" customWidth="1"/>
    <col min="13852" max="13853" width="19.5703125" style="2" customWidth="1"/>
    <col min="13854" max="13854" width="13.5703125" style="2" customWidth="1"/>
    <col min="13855" max="13855" width="19.5703125" style="2" customWidth="1"/>
    <col min="13856" max="13856" width="25" style="2" customWidth="1"/>
    <col min="13857" max="13857" width="22.7109375" style="2" customWidth="1"/>
    <col min="13858" max="13858" width="12.5703125" style="2" customWidth="1"/>
    <col min="13859" max="13859" width="18.5703125" style="2" customWidth="1"/>
    <col min="13860" max="13860" width="15.7109375" style="2" customWidth="1"/>
    <col min="13861" max="13866" width="0" style="2" hidden="1" customWidth="1"/>
    <col min="13867" max="13869" width="11.42578125" style="2" customWidth="1"/>
    <col min="13870" max="13870" width="36.42578125" style="2" customWidth="1"/>
    <col min="13871" max="13876" width="11.42578125" style="2" customWidth="1"/>
    <col min="13877" max="14058" width="11.42578125" style="2"/>
    <col min="14059" max="14059" width="5.85546875" style="2" customWidth="1"/>
    <col min="14060" max="14060" width="20.7109375" style="2" customWidth="1"/>
    <col min="14061" max="14061" width="36.85546875" style="2" customWidth="1"/>
    <col min="14062" max="14062" width="28.7109375" style="2" customWidth="1"/>
    <col min="14063" max="14063" width="13.5703125" style="2" customWidth="1"/>
    <col min="14064" max="14070" width="0" style="2" hidden="1" customWidth="1"/>
    <col min="14071" max="14071" width="17.7109375" style="2" customWidth="1"/>
    <col min="14072" max="14073" width="15.140625" style="2" customWidth="1"/>
    <col min="14074" max="14074" width="16.42578125" style="2" customWidth="1"/>
    <col min="14075" max="14075" width="17.28515625" style="2" customWidth="1"/>
    <col min="14076" max="14076" width="19.85546875" style="2" customWidth="1"/>
    <col min="14077" max="14077" width="14.7109375" style="2" customWidth="1"/>
    <col min="14078" max="14078" width="46" style="2" customWidth="1"/>
    <col min="14079" max="14079" width="39.140625" style="2" customWidth="1"/>
    <col min="14080" max="14081" width="0" style="2" hidden="1" customWidth="1"/>
    <col min="14082" max="14082" width="15.7109375" style="2" customWidth="1"/>
    <col min="14083" max="14089" width="0" style="2" hidden="1" customWidth="1"/>
    <col min="14090" max="14090" width="16.28515625" style="2" customWidth="1"/>
    <col min="14091" max="14091" width="15.85546875" style="2" customWidth="1"/>
    <col min="14092" max="14092" width="16.7109375" style="2" customWidth="1"/>
    <col min="14093" max="14093" width="17.140625" style="2" customWidth="1"/>
    <col min="14094" max="14094" width="12.28515625" style="2" customWidth="1"/>
    <col min="14095" max="14095" width="13" style="2" customWidth="1"/>
    <col min="14096" max="14096" width="17.140625" style="2" customWidth="1"/>
    <col min="14097" max="14097" width="23.7109375" style="2" customWidth="1"/>
    <col min="14098" max="14107" width="0" style="2" hidden="1" customWidth="1"/>
    <col min="14108" max="14109" width="19.5703125" style="2" customWidth="1"/>
    <col min="14110" max="14110" width="13.5703125" style="2" customWidth="1"/>
    <col min="14111" max="14111" width="19.5703125" style="2" customWidth="1"/>
    <col min="14112" max="14112" width="25" style="2" customWidth="1"/>
    <col min="14113" max="14113" width="22.7109375" style="2" customWidth="1"/>
    <col min="14114" max="14114" width="12.5703125" style="2" customWidth="1"/>
    <col min="14115" max="14115" width="18.5703125" style="2" customWidth="1"/>
    <col min="14116" max="14116" width="15.7109375" style="2" customWidth="1"/>
    <col min="14117" max="14122" width="0" style="2" hidden="1" customWidth="1"/>
    <col min="14123" max="14125" width="11.42578125" style="2" customWidth="1"/>
    <col min="14126" max="14126" width="36.42578125" style="2" customWidth="1"/>
    <col min="14127" max="14132" width="11.42578125" style="2" customWidth="1"/>
    <col min="14133" max="14314" width="11.42578125" style="2"/>
    <col min="14315" max="14315" width="5.85546875" style="2" customWidth="1"/>
    <col min="14316" max="14316" width="20.7109375" style="2" customWidth="1"/>
    <col min="14317" max="14317" width="36.85546875" style="2" customWidth="1"/>
    <col min="14318" max="14318" width="28.7109375" style="2" customWidth="1"/>
    <col min="14319" max="14319" width="13.5703125" style="2" customWidth="1"/>
    <col min="14320" max="14326" width="0" style="2" hidden="1" customWidth="1"/>
    <col min="14327" max="14327" width="17.7109375" style="2" customWidth="1"/>
    <col min="14328" max="14329" width="15.140625" style="2" customWidth="1"/>
    <col min="14330" max="14330" width="16.42578125" style="2" customWidth="1"/>
    <col min="14331" max="14331" width="17.28515625" style="2" customWidth="1"/>
    <col min="14332" max="14332" width="19.85546875" style="2" customWidth="1"/>
    <col min="14333" max="14333" width="14.7109375" style="2" customWidth="1"/>
    <col min="14334" max="14334" width="46" style="2" customWidth="1"/>
    <col min="14335" max="14335" width="39.140625" style="2" customWidth="1"/>
    <col min="14336" max="14337" width="0" style="2" hidden="1" customWidth="1"/>
    <col min="14338" max="14338" width="15.7109375" style="2" customWidth="1"/>
    <col min="14339" max="14345" width="0" style="2" hidden="1" customWidth="1"/>
    <col min="14346" max="14346" width="16.28515625" style="2" customWidth="1"/>
    <col min="14347" max="14347" width="15.85546875" style="2" customWidth="1"/>
    <col min="14348" max="14348" width="16.7109375" style="2" customWidth="1"/>
    <col min="14349" max="14349" width="17.140625" style="2" customWidth="1"/>
    <col min="14350" max="14350" width="12.28515625" style="2" customWidth="1"/>
    <col min="14351" max="14351" width="13" style="2" customWidth="1"/>
    <col min="14352" max="14352" width="17.140625" style="2" customWidth="1"/>
    <col min="14353" max="14353" width="23.7109375" style="2" customWidth="1"/>
    <col min="14354" max="14363" width="0" style="2" hidden="1" customWidth="1"/>
    <col min="14364" max="14365" width="19.5703125" style="2" customWidth="1"/>
    <col min="14366" max="14366" width="13.5703125" style="2" customWidth="1"/>
    <col min="14367" max="14367" width="19.5703125" style="2" customWidth="1"/>
    <col min="14368" max="14368" width="25" style="2" customWidth="1"/>
    <col min="14369" max="14369" width="22.7109375" style="2" customWidth="1"/>
    <col min="14370" max="14370" width="12.5703125" style="2" customWidth="1"/>
    <col min="14371" max="14371" width="18.5703125" style="2" customWidth="1"/>
    <col min="14372" max="14372" width="15.7109375" style="2" customWidth="1"/>
    <col min="14373" max="14378" width="0" style="2" hidden="1" customWidth="1"/>
    <col min="14379" max="14381" width="11.42578125" style="2" customWidth="1"/>
    <col min="14382" max="14382" width="36.42578125" style="2" customWidth="1"/>
    <col min="14383" max="14388" width="11.42578125" style="2" customWidth="1"/>
    <col min="14389" max="14570" width="11.42578125" style="2"/>
    <col min="14571" max="14571" width="5.85546875" style="2" customWidth="1"/>
    <col min="14572" max="14572" width="20.7109375" style="2" customWidth="1"/>
    <col min="14573" max="14573" width="36.85546875" style="2" customWidth="1"/>
    <col min="14574" max="14574" width="28.7109375" style="2" customWidth="1"/>
    <col min="14575" max="14575" width="13.5703125" style="2" customWidth="1"/>
    <col min="14576" max="14582" width="0" style="2" hidden="1" customWidth="1"/>
    <col min="14583" max="14583" width="17.7109375" style="2" customWidth="1"/>
    <col min="14584" max="14585" width="15.140625" style="2" customWidth="1"/>
    <col min="14586" max="14586" width="16.42578125" style="2" customWidth="1"/>
    <col min="14587" max="14587" width="17.28515625" style="2" customWidth="1"/>
    <col min="14588" max="14588" width="19.85546875" style="2" customWidth="1"/>
    <col min="14589" max="14589" width="14.7109375" style="2" customWidth="1"/>
    <col min="14590" max="14590" width="46" style="2" customWidth="1"/>
    <col min="14591" max="14591" width="39.140625" style="2" customWidth="1"/>
    <col min="14592" max="14593" width="0" style="2" hidden="1" customWidth="1"/>
    <col min="14594" max="14594" width="15.7109375" style="2" customWidth="1"/>
    <col min="14595" max="14601" width="0" style="2" hidden="1" customWidth="1"/>
    <col min="14602" max="14602" width="16.28515625" style="2" customWidth="1"/>
    <col min="14603" max="14603" width="15.85546875" style="2" customWidth="1"/>
    <col min="14604" max="14604" width="16.7109375" style="2" customWidth="1"/>
    <col min="14605" max="14605" width="17.140625" style="2" customWidth="1"/>
    <col min="14606" max="14606" width="12.28515625" style="2" customWidth="1"/>
    <col min="14607" max="14607" width="13" style="2" customWidth="1"/>
    <col min="14608" max="14608" width="17.140625" style="2" customWidth="1"/>
    <col min="14609" max="14609" width="23.7109375" style="2" customWidth="1"/>
    <col min="14610" max="14619" width="0" style="2" hidden="1" customWidth="1"/>
    <col min="14620" max="14621" width="19.5703125" style="2" customWidth="1"/>
    <col min="14622" max="14622" width="13.5703125" style="2" customWidth="1"/>
    <col min="14623" max="14623" width="19.5703125" style="2" customWidth="1"/>
    <col min="14624" max="14624" width="25" style="2" customWidth="1"/>
    <col min="14625" max="14625" width="22.7109375" style="2" customWidth="1"/>
    <col min="14626" max="14626" width="12.5703125" style="2" customWidth="1"/>
    <col min="14627" max="14627" width="18.5703125" style="2" customWidth="1"/>
    <col min="14628" max="14628" width="15.7109375" style="2" customWidth="1"/>
    <col min="14629" max="14634" width="0" style="2" hidden="1" customWidth="1"/>
    <col min="14635" max="14637" width="11.42578125" style="2" customWidth="1"/>
    <col min="14638" max="14638" width="36.42578125" style="2" customWidth="1"/>
    <col min="14639" max="14644" width="11.42578125" style="2" customWidth="1"/>
    <col min="14645" max="14826" width="11.42578125" style="2"/>
    <col min="14827" max="14827" width="5.85546875" style="2" customWidth="1"/>
    <col min="14828" max="14828" width="20.7109375" style="2" customWidth="1"/>
    <col min="14829" max="14829" width="36.85546875" style="2" customWidth="1"/>
    <col min="14830" max="14830" width="28.7109375" style="2" customWidth="1"/>
    <col min="14831" max="14831" width="13.5703125" style="2" customWidth="1"/>
    <col min="14832" max="14838" width="0" style="2" hidden="1" customWidth="1"/>
    <col min="14839" max="14839" width="17.7109375" style="2" customWidth="1"/>
    <col min="14840" max="14841" width="15.140625" style="2" customWidth="1"/>
    <col min="14842" max="14842" width="16.42578125" style="2" customWidth="1"/>
    <col min="14843" max="14843" width="17.28515625" style="2" customWidth="1"/>
    <col min="14844" max="14844" width="19.85546875" style="2" customWidth="1"/>
    <col min="14845" max="14845" width="14.7109375" style="2" customWidth="1"/>
    <col min="14846" max="14846" width="46" style="2" customWidth="1"/>
    <col min="14847" max="14847" width="39.140625" style="2" customWidth="1"/>
    <col min="14848" max="14849" width="0" style="2" hidden="1" customWidth="1"/>
    <col min="14850" max="14850" width="15.7109375" style="2" customWidth="1"/>
    <col min="14851" max="14857" width="0" style="2" hidden="1" customWidth="1"/>
    <col min="14858" max="14858" width="16.28515625" style="2" customWidth="1"/>
    <col min="14859" max="14859" width="15.85546875" style="2" customWidth="1"/>
    <col min="14860" max="14860" width="16.7109375" style="2" customWidth="1"/>
    <col min="14861" max="14861" width="17.140625" style="2" customWidth="1"/>
    <col min="14862" max="14862" width="12.28515625" style="2" customWidth="1"/>
    <col min="14863" max="14863" width="13" style="2" customWidth="1"/>
    <col min="14864" max="14864" width="17.140625" style="2" customWidth="1"/>
    <col min="14865" max="14865" width="23.7109375" style="2" customWidth="1"/>
    <col min="14866" max="14875" width="0" style="2" hidden="1" customWidth="1"/>
    <col min="14876" max="14877" width="19.5703125" style="2" customWidth="1"/>
    <col min="14878" max="14878" width="13.5703125" style="2" customWidth="1"/>
    <col min="14879" max="14879" width="19.5703125" style="2" customWidth="1"/>
    <col min="14880" max="14880" width="25" style="2" customWidth="1"/>
    <col min="14881" max="14881" width="22.7109375" style="2" customWidth="1"/>
    <col min="14882" max="14882" width="12.5703125" style="2" customWidth="1"/>
    <col min="14883" max="14883" width="18.5703125" style="2" customWidth="1"/>
    <col min="14884" max="14884" width="15.7109375" style="2" customWidth="1"/>
    <col min="14885" max="14890" width="0" style="2" hidden="1" customWidth="1"/>
    <col min="14891" max="14893" width="11.42578125" style="2" customWidth="1"/>
    <col min="14894" max="14894" width="36.42578125" style="2" customWidth="1"/>
    <col min="14895" max="14900" width="11.42578125" style="2" customWidth="1"/>
    <col min="14901" max="15082" width="11.42578125" style="2"/>
    <col min="15083" max="15083" width="5.85546875" style="2" customWidth="1"/>
    <col min="15084" max="15084" width="20.7109375" style="2" customWidth="1"/>
    <col min="15085" max="15085" width="36.85546875" style="2" customWidth="1"/>
    <col min="15086" max="15086" width="28.7109375" style="2" customWidth="1"/>
    <col min="15087" max="15087" width="13.5703125" style="2" customWidth="1"/>
    <col min="15088" max="15094" width="0" style="2" hidden="1" customWidth="1"/>
    <col min="15095" max="15095" width="17.7109375" style="2" customWidth="1"/>
    <col min="15096" max="15097" width="15.140625" style="2" customWidth="1"/>
    <col min="15098" max="15098" width="16.42578125" style="2" customWidth="1"/>
    <col min="15099" max="15099" width="17.28515625" style="2" customWidth="1"/>
    <col min="15100" max="15100" width="19.85546875" style="2" customWidth="1"/>
    <col min="15101" max="15101" width="14.7109375" style="2" customWidth="1"/>
    <col min="15102" max="15102" width="46" style="2" customWidth="1"/>
    <col min="15103" max="15103" width="39.140625" style="2" customWidth="1"/>
    <col min="15104" max="15105" width="0" style="2" hidden="1" customWidth="1"/>
    <col min="15106" max="15106" width="15.7109375" style="2" customWidth="1"/>
    <col min="15107" max="15113" width="0" style="2" hidden="1" customWidth="1"/>
    <col min="15114" max="15114" width="16.28515625" style="2" customWidth="1"/>
    <col min="15115" max="15115" width="15.85546875" style="2" customWidth="1"/>
    <col min="15116" max="15116" width="16.7109375" style="2" customWidth="1"/>
    <col min="15117" max="15117" width="17.140625" style="2" customWidth="1"/>
    <col min="15118" max="15118" width="12.28515625" style="2" customWidth="1"/>
    <col min="15119" max="15119" width="13" style="2" customWidth="1"/>
    <col min="15120" max="15120" width="17.140625" style="2" customWidth="1"/>
    <col min="15121" max="15121" width="23.7109375" style="2" customWidth="1"/>
    <col min="15122" max="15131" width="0" style="2" hidden="1" customWidth="1"/>
    <col min="15132" max="15133" width="19.5703125" style="2" customWidth="1"/>
    <col min="15134" max="15134" width="13.5703125" style="2" customWidth="1"/>
    <col min="15135" max="15135" width="19.5703125" style="2" customWidth="1"/>
    <col min="15136" max="15136" width="25" style="2" customWidth="1"/>
    <col min="15137" max="15137" width="22.7109375" style="2" customWidth="1"/>
    <col min="15138" max="15138" width="12.5703125" style="2" customWidth="1"/>
    <col min="15139" max="15139" width="18.5703125" style="2" customWidth="1"/>
    <col min="15140" max="15140" width="15.7109375" style="2" customWidth="1"/>
    <col min="15141" max="15146" width="0" style="2" hidden="1" customWidth="1"/>
    <col min="15147" max="15149" width="11.42578125" style="2" customWidth="1"/>
    <col min="15150" max="15150" width="36.42578125" style="2" customWidth="1"/>
    <col min="15151" max="15156" width="11.42578125" style="2" customWidth="1"/>
    <col min="15157" max="15338" width="11.42578125" style="2"/>
    <col min="15339" max="15339" width="5.85546875" style="2" customWidth="1"/>
    <col min="15340" max="15340" width="20.7109375" style="2" customWidth="1"/>
    <col min="15341" max="15341" width="36.85546875" style="2" customWidth="1"/>
    <col min="15342" max="15342" width="28.7109375" style="2" customWidth="1"/>
    <col min="15343" max="15343" width="13.5703125" style="2" customWidth="1"/>
    <col min="15344" max="15350" width="0" style="2" hidden="1" customWidth="1"/>
    <col min="15351" max="15351" width="17.7109375" style="2" customWidth="1"/>
    <col min="15352" max="15353" width="15.140625" style="2" customWidth="1"/>
    <col min="15354" max="15354" width="16.42578125" style="2" customWidth="1"/>
    <col min="15355" max="15355" width="17.28515625" style="2" customWidth="1"/>
    <col min="15356" max="15356" width="19.85546875" style="2" customWidth="1"/>
    <col min="15357" max="15357" width="14.7109375" style="2" customWidth="1"/>
    <col min="15358" max="15358" width="46" style="2" customWidth="1"/>
    <col min="15359" max="15359" width="39.140625" style="2" customWidth="1"/>
    <col min="15360" max="15361" width="0" style="2" hidden="1" customWidth="1"/>
    <col min="15362" max="15362" width="15.7109375" style="2" customWidth="1"/>
    <col min="15363" max="15369" width="0" style="2" hidden="1" customWidth="1"/>
    <col min="15370" max="15370" width="16.28515625" style="2" customWidth="1"/>
    <col min="15371" max="15371" width="15.85546875" style="2" customWidth="1"/>
    <col min="15372" max="15372" width="16.7109375" style="2" customWidth="1"/>
    <col min="15373" max="15373" width="17.140625" style="2" customWidth="1"/>
    <col min="15374" max="15374" width="12.28515625" style="2" customWidth="1"/>
    <col min="15375" max="15375" width="13" style="2" customWidth="1"/>
    <col min="15376" max="15376" width="17.140625" style="2" customWidth="1"/>
    <col min="15377" max="15377" width="23.7109375" style="2" customWidth="1"/>
    <col min="15378" max="15387" width="0" style="2" hidden="1" customWidth="1"/>
    <col min="15388" max="15389" width="19.5703125" style="2" customWidth="1"/>
    <col min="15390" max="15390" width="13.5703125" style="2" customWidth="1"/>
    <col min="15391" max="15391" width="19.5703125" style="2" customWidth="1"/>
    <col min="15392" max="15392" width="25" style="2" customWidth="1"/>
    <col min="15393" max="15393" width="22.7109375" style="2" customWidth="1"/>
    <col min="15394" max="15394" width="12.5703125" style="2" customWidth="1"/>
    <col min="15395" max="15395" width="18.5703125" style="2" customWidth="1"/>
    <col min="15396" max="15396" width="15.7109375" style="2" customWidth="1"/>
    <col min="15397" max="15402" width="0" style="2" hidden="1" customWidth="1"/>
    <col min="15403" max="15405" width="11.42578125" style="2" customWidth="1"/>
    <col min="15406" max="15406" width="36.42578125" style="2" customWidth="1"/>
    <col min="15407" max="15412" width="11.42578125" style="2" customWidth="1"/>
    <col min="15413" max="15594" width="11.42578125" style="2"/>
    <col min="15595" max="15595" width="5.85546875" style="2" customWidth="1"/>
    <col min="15596" max="15596" width="20.7109375" style="2" customWidth="1"/>
    <col min="15597" max="15597" width="36.85546875" style="2" customWidth="1"/>
    <col min="15598" max="15598" width="28.7109375" style="2" customWidth="1"/>
    <col min="15599" max="15599" width="13.5703125" style="2" customWidth="1"/>
    <col min="15600" max="15606" width="0" style="2" hidden="1" customWidth="1"/>
    <col min="15607" max="15607" width="17.7109375" style="2" customWidth="1"/>
    <col min="15608" max="15609" width="15.140625" style="2" customWidth="1"/>
    <col min="15610" max="15610" width="16.42578125" style="2" customWidth="1"/>
    <col min="15611" max="15611" width="17.28515625" style="2" customWidth="1"/>
    <col min="15612" max="15612" width="19.85546875" style="2" customWidth="1"/>
    <col min="15613" max="15613" width="14.7109375" style="2" customWidth="1"/>
    <col min="15614" max="15614" width="46" style="2" customWidth="1"/>
    <col min="15615" max="15615" width="39.140625" style="2" customWidth="1"/>
    <col min="15616" max="15617" width="0" style="2" hidden="1" customWidth="1"/>
    <col min="15618" max="15618" width="15.7109375" style="2" customWidth="1"/>
    <col min="15619" max="15625" width="0" style="2" hidden="1" customWidth="1"/>
    <col min="15626" max="15626" width="16.28515625" style="2" customWidth="1"/>
    <col min="15627" max="15627" width="15.85546875" style="2" customWidth="1"/>
    <col min="15628" max="15628" width="16.7109375" style="2" customWidth="1"/>
    <col min="15629" max="15629" width="17.140625" style="2" customWidth="1"/>
    <col min="15630" max="15630" width="12.28515625" style="2" customWidth="1"/>
    <col min="15631" max="15631" width="13" style="2" customWidth="1"/>
    <col min="15632" max="15632" width="17.140625" style="2" customWidth="1"/>
    <col min="15633" max="15633" width="23.7109375" style="2" customWidth="1"/>
    <col min="15634" max="15643" width="0" style="2" hidden="1" customWidth="1"/>
    <col min="15644" max="15645" width="19.5703125" style="2" customWidth="1"/>
    <col min="15646" max="15646" width="13.5703125" style="2" customWidth="1"/>
    <col min="15647" max="15647" width="19.5703125" style="2" customWidth="1"/>
    <col min="15648" max="15648" width="25" style="2" customWidth="1"/>
    <col min="15649" max="15649" width="22.7109375" style="2" customWidth="1"/>
    <col min="15650" max="15650" width="12.5703125" style="2" customWidth="1"/>
    <col min="15651" max="15651" width="18.5703125" style="2" customWidth="1"/>
    <col min="15652" max="15652" width="15.7109375" style="2" customWidth="1"/>
    <col min="15653" max="15658" width="0" style="2" hidden="1" customWidth="1"/>
    <col min="15659" max="15661" width="11.42578125" style="2" customWidth="1"/>
    <col min="15662" max="15662" width="36.42578125" style="2" customWidth="1"/>
    <col min="15663" max="15668" width="11.42578125" style="2" customWidth="1"/>
    <col min="15669" max="15850" width="11.42578125" style="2"/>
    <col min="15851" max="15851" width="5.85546875" style="2" customWidth="1"/>
    <col min="15852" max="15852" width="20.7109375" style="2" customWidth="1"/>
    <col min="15853" max="15853" width="36.85546875" style="2" customWidth="1"/>
    <col min="15854" max="15854" width="28.7109375" style="2" customWidth="1"/>
    <col min="15855" max="15855" width="13.5703125" style="2" customWidth="1"/>
    <col min="15856" max="15862" width="0" style="2" hidden="1" customWidth="1"/>
    <col min="15863" max="15863" width="17.7109375" style="2" customWidth="1"/>
    <col min="15864" max="15865" width="15.140625" style="2" customWidth="1"/>
    <col min="15866" max="15866" width="16.42578125" style="2" customWidth="1"/>
    <col min="15867" max="15867" width="17.28515625" style="2" customWidth="1"/>
    <col min="15868" max="15868" width="19.85546875" style="2" customWidth="1"/>
    <col min="15869" max="15869" width="14.7109375" style="2" customWidth="1"/>
    <col min="15870" max="15870" width="46" style="2" customWidth="1"/>
    <col min="15871" max="15871" width="39.140625" style="2" customWidth="1"/>
    <col min="15872" max="15873" width="0" style="2" hidden="1" customWidth="1"/>
    <col min="15874" max="15874" width="15.7109375" style="2" customWidth="1"/>
    <col min="15875" max="15881" width="0" style="2" hidden="1" customWidth="1"/>
    <col min="15882" max="15882" width="16.28515625" style="2" customWidth="1"/>
    <col min="15883" max="15883" width="15.85546875" style="2" customWidth="1"/>
    <col min="15884" max="15884" width="16.7109375" style="2" customWidth="1"/>
    <col min="15885" max="15885" width="17.140625" style="2" customWidth="1"/>
    <col min="15886" max="15886" width="12.28515625" style="2" customWidth="1"/>
    <col min="15887" max="15887" width="13" style="2" customWidth="1"/>
    <col min="15888" max="15888" width="17.140625" style="2" customWidth="1"/>
    <col min="15889" max="15889" width="23.7109375" style="2" customWidth="1"/>
    <col min="15890" max="15899" width="0" style="2" hidden="1" customWidth="1"/>
    <col min="15900" max="15901" width="19.5703125" style="2" customWidth="1"/>
    <col min="15902" max="15902" width="13.5703125" style="2" customWidth="1"/>
    <col min="15903" max="15903" width="19.5703125" style="2" customWidth="1"/>
    <col min="15904" max="15904" width="25" style="2" customWidth="1"/>
    <col min="15905" max="15905" width="22.7109375" style="2" customWidth="1"/>
    <col min="15906" max="15906" width="12.5703125" style="2" customWidth="1"/>
    <col min="15907" max="15907" width="18.5703125" style="2" customWidth="1"/>
    <col min="15908" max="15908" width="15.7109375" style="2" customWidth="1"/>
    <col min="15909" max="15914" width="0" style="2" hidden="1" customWidth="1"/>
    <col min="15915" max="15917" width="11.42578125" style="2" customWidth="1"/>
    <col min="15918" max="15918" width="36.42578125" style="2" customWidth="1"/>
    <col min="15919" max="15924" width="11.42578125" style="2" customWidth="1"/>
    <col min="15925" max="16106" width="11.42578125" style="2"/>
    <col min="16107" max="16107" width="5.85546875" style="2" customWidth="1"/>
    <col min="16108" max="16108" width="20.7109375" style="2" customWidth="1"/>
    <col min="16109" max="16109" width="36.85546875" style="2" customWidth="1"/>
    <col min="16110" max="16110" width="28.7109375" style="2" customWidth="1"/>
    <col min="16111" max="16111" width="13.5703125" style="2" customWidth="1"/>
    <col min="16112" max="16118" width="0" style="2" hidden="1" customWidth="1"/>
    <col min="16119" max="16119" width="17.7109375" style="2" customWidth="1"/>
    <col min="16120" max="16121" width="15.140625" style="2" customWidth="1"/>
    <col min="16122" max="16122" width="16.42578125" style="2" customWidth="1"/>
    <col min="16123" max="16123" width="17.28515625" style="2" customWidth="1"/>
    <col min="16124" max="16124" width="19.85546875" style="2" customWidth="1"/>
    <col min="16125" max="16125" width="14.7109375" style="2" customWidth="1"/>
    <col min="16126" max="16126" width="46" style="2" customWidth="1"/>
    <col min="16127" max="16127" width="39.140625" style="2" customWidth="1"/>
    <col min="16128" max="16129" width="0" style="2" hidden="1" customWidth="1"/>
    <col min="16130" max="16130" width="15.7109375" style="2" customWidth="1"/>
    <col min="16131" max="16137" width="0" style="2" hidden="1" customWidth="1"/>
    <col min="16138" max="16138" width="16.28515625" style="2" customWidth="1"/>
    <col min="16139" max="16139" width="15.85546875" style="2" customWidth="1"/>
    <col min="16140" max="16140" width="16.7109375" style="2" customWidth="1"/>
    <col min="16141" max="16141" width="17.140625" style="2" customWidth="1"/>
    <col min="16142" max="16142" width="12.28515625" style="2" customWidth="1"/>
    <col min="16143" max="16143" width="13" style="2" customWidth="1"/>
    <col min="16144" max="16144" width="17.140625" style="2" customWidth="1"/>
    <col min="16145" max="16145" width="23.7109375" style="2" customWidth="1"/>
    <col min="16146" max="16155" width="0" style="2" hidden="1" customWidth="1"/>
    <col min="16156" max="16157" width="19.5703125" style="2" customWidth="1"/>
    <col min="16158" max="16158" width="13.5703125" style="2" customWidth="1"/>
    <col min="16159" max="16159" width="19.5703125" style="2" customWidth="1"/>
    <col min="16160" max="16160" width="25" style="2" customWidth="1"/>
    <col min="16161" max="16161" width="22.7109375" style="2" customWidth="1"/>
    <col min="16162" max="16162" width="12.5703125" style="2" customWidth="1"/>
    <col min="16163" max="16163" width="18.5703125" style="2" customWidth="1"/>
    <col min="16164" max="16164" width="15.7109375" style="2" customWidth="1"/>
    <col min="16165" max="16170" width="0" style="2" hidden="1" customWidth="1"/>
    <col min="16171" max="16173" width="11.42578125" style="2" customWidth="1"/>
    <col min="16174" max="16174" width="36.42578125" style="2" customWidth="1"/>
    <col min="16175" max="16180" width="11.42578125" style="2" customWidth="1"/>
    <col min="16181" max="16384" width="11.42578125" style="2"/>
  </cols>
  <sheetData>
    <row r="1" spans="1:92" ht="15" customHeight="1" x14ac:dyDescent="0.25">
      <c r="F1" s="4"/>
      <c r="G1" s="4"/>
      <c r="H1" s="4"/>
      <c r="I1" s="4"/>
      <c r="J1" s="4"/>
      <c r="K1" s="4"/>
      <c r="L1" s="4"/>
      <c r="M1" s="4"/>
      <c r="N1" s="4"/>
      <c r="O1" s="4"/>
      <c r="P1" s="4"/>
      <c r="Q1" s="4"/>
      <c r="R1" s="4"/>
      <c r="S1" s="4"/>
    </row>
    <row r="2" spans="1:92" ht="18.75" x14ac:dyDescent="0.25">
      <c r="B2" s="124" t="s">
        <v>25</v>
      </c>
      <c r="C2" s="124"/>
      <c r="D2" s="124"/>
      <c r="E2" s="43"/>
      <c r="F2" s="4"/>
      <c r="G2" s="4"/>
      <c r="H2" s="4"/>
      <c r="I2" s="4"/>
      <c r="J2" s="4"/>
      <c r="K2" s="4"/>
      <c r="L2" s="4"/>
      <c r="M2" s="4"/>
      <c r="N2" s="4"/>
      <c r="O2" s="4"/>
      <c r="P2" s="4"/>
      <c r="Q2" s="4"/>
      <c r="R2" s="4"/>
      <c r="S2" s="4"/>
      <c r="T2" s="6"/>
      <c r="U2" s="6"/>
      <c r="W2" s="6"/>
      <c r="X2" s="7"/>
      <c r="Y2" s="6"/>
      <c r="Z2" s="6"/>
      <c r="AA2" s="6"/>
      <c r="AB2" s="6"/>
      <c r="AC2" s="6"/>
      <c r="AD2" s="6"/>
      <c r="AE2" s="6"/>
      <c r="AF2" s="6"/>
      <c r="AG2" s="6"/>
      <c r="AH2" s="6"/>
      <c r="AI2" s="6"/>
      <c r="AJ2" s="6"/>
      <c r="AK2" s="6"/>
      <c r="AL2" s="6"/>
      <c r="AM2" s="6"/>
      <c r="AN2" s="6"/>
      <c r="AO2" s="6"/>
    </row>
    <row r="3" spans="1:92" ht="18.75" x14ac:dyDescent="0.25">
      <c r="B3" s="124" t="s">
        <v>411</v>
      </c>
      <c r="C3" s="124"/>
      <c r="D3" s="124"/>
      <c r="E3" s="43"/>
      <c r="F3" s="4"/>
      <c r="G3" s="4"/>
      <c r="H3" s="4"/>
      <c r="I3" s="4"/>
      <c r="J3" s="4"/>
      <c r="K3" s="4"/>
      <c r="L3" s="4"/>
      <c r="M3" s="4"/>
      <c r="N3" s="4"/>
      <c r="O3" s="4"/>
      <c r="P3" s="4"/>
      <c r="Q3" s="4"/>
      <c r="R3" s="4"/>
      <c r="S3" s="4"/>
      <c r="T3" s="6"/>
      <c r="U3" s="6"/>
      <c r="W3" s="6"/>
      <c r="X3" s="7"/>
      <c r="Y3" s="6"/>
      <c r="Z3" s="6"/>
      <c r="AA3" s="6"/>
      <c r="AB3" s="6"/>
      <c r="AC3" s="6"/>
      <c r="AD3" s="6"/>
      <c r="AE3" s="6"/>
      <c r="AF3" s="6"/>
      <c r="AG3" s="6"/>
      <c r="AH3" s="6"/>
      <c r="AI3" s="6"/>
      <c r="AJ3" s="6"/>
      <c r="AK3" s="6"/>
      <c r="AL3" s="6"/>
      <c r="AM3" s="6"/>
      <c r="AN3" s="6"/>
      <c r="AO3" s="6"/>
    </row>
    <row r="4" spans="1:92" ht="18.75" x14ac:dyDescent="0.25">
      <c r="B4" s="124" t="s">
        <v>114</v>
      </c>
      <c r="C4" s="124"/>
      <c r="D4" s="124"/>
      <c r="E4" s="43"/>
      <c r="F4" s="4"/>
      <c r="G4" s="4"/>
      <c r="H4" s="4"/>
      <c r="I4" s="4"/>
      <c r="J4" s="4"/>
      <c r="K4" s="4"/>
      <c r="L4" s="4"/>
      <c r="M4" s="4"/>
      <c r="N4" s="4"/>
      <c r="O4" s="4"/>
      <c r="P4" s="4"/>
      <c r="Q4" s="4"/>
      <c r="R4" s="4"/>
      <c r="S4" s="4"/>
      <c r="T4" s="6"/>
      <c r="U4" s="6"/>
      <c r="W4" s="6"/>
      <c r="X4" s="7"/>
      <c r="Y4" s="6"/>
      <c r="Z4" s="6"/>
      <c r="AA4" s="6"/>
      <c r="AB4" s="6"/>
      <c r="AC4" s="6"/>
      <c r="AD4" s="6"/>
      <c r="AE4" s="6"/>
      <c r="AF4" s="6"/>
      <c r="AG4" s="6"/>
      <c r="AH4" s="6"/>
      <c r="AI4" s="6"/>
      <c r="AJ4" s="6"/>
      <c r="AK4" s="6"/>
      <c r="AL4" s="6"/>
      <c r="AM4" s="6"/>
      <c r="AN4" s="6"/>
      <c r="AO4" s="6"/>
    </row>
    <row r="5" spans="1:92" ht="18.75" customHeight="1" x14ac:dyDescent="0.3">
      <c r="D5" s="8"/>
      <c r="E5" s="8"/>
      <c r="F5" s="4"/>
      <c r="G5" s="4"/>
      <c r="H5" s="4"/>
      <c r="I5" s="4"/>
      <c r="J5" s="4"/>
      <c r="K5" s="4"/>
      <c r="L5" s="4"/>
      <c r="M5" s="4"/>
      <c r="N5" s="4"/>
      <c r="O5" s="4"/>
      <c r="P5" s="4"/>
      <c r="Q5" s="4"/>
      <c r="R5" s="4"/>
      <c r="S5" s="4"/>
    </row>
    <row r="6" spans="1:92" ht="17.25" thickBot="1" x14ac:dyDescent="0.3">
      <c r="F6" s="3"/>
      <c r="G6" s="3"/>
      <c r="H6" s="3"/>
      <c r="I6" s="3"/>
      <c r="J6" s="3"/>
      <c r="K6" s="3"/>
      <c r="L6" s="3"/>
      <c r="M6" s="3"/>
      <c r="N6" s="3"/>
      <c r="O6" s="3"/>
      <c r="P6" s="3"/>
    </row>
    <row r="7" spans="1:92" s="19" customFormat="1" ht="43.5" thickBot="1" x14ac:dyDescent="0.3">
      <c r="A7" s="17"/>
      <c r="B7" s="57" t="s">
        <v>13</v>
      </c>
      <c r="C7" s="58" t="s">
        <v>0</v>
      </c>
      <c r="D7" s="58" t="s">
        <v>14</v>
      </c>
      <c r="E7" s="14" t="s">
        <v>189</v>
      </c>
      <c r="F7" s="58" t="s">
        <v>49</v>
      </c>
      <c r="G7" s="58" t="s">
        <v>50</v>
      </c>
      <c r="H7" s="58" t="s">
        <v>51</v>
      </c>
      <c r="I7" s="58" t="s">
        <v>52</v>
      </c>
      <c r="J7" s="58" t="s">
        <v>53</v>
      </c>
      <c r="K7" s="58" t="s">
        <v>75</v>
      </c>
      <c r="L7" s="58" t="s">
        <v>56</v>
      </c>
      <c r="M7" s="59" t="s">
        <v>15</v>
      </c>
      <c r="N7" s="59" t="s">
        <v>16</v>
      </c>
      <c r="O7" s="59" t="s">
        <v>17</v>
      </c>
      <c r="P7" s="59" t="s">
        <v>18</v>
      </c>
      <c r="Q7" s="60" t="s">
        <v>9</v>
      </c>
      <c r="R7" s="60" t="s">
        <v>10</v>
      </c>
      <c r="S7" s="60" t="s">
        <v>11</v>
      </c>
      <c r="T7" s="60" t="s">
        <v>12</v>
      </c>
      <c r="U7" s="60" t="s">
        <v>54</v>
      </c>
      <c r="V7" s="60" t="s">
        <v>55</v>
      </c>
      <c r="W7" s="60" t="s">
        <v>75</v>
      </c>
      <c r="X7" s="60" t="s">
        <v>56</v>
      </c>
      <c r="Y7" s="16" t="s">
        <v>412</v>
      </c>
      <c r="Z7" s="60" t="s">
        <v>58</v>
      </c>
      <c r="AA7" s="60" t="s">
        <v>59</v>
      </c>
      <c r="AB7" s="60" t="s">
        <v>60</v>
      </c>
      <c r="AC7" s="60" t="s">
        <v>61</v>
      </c>
      <c r="AD7" s="60" t="s">
        <v>62</v>
      </c>
      <c r="AE7" s="60" t="s">
        <v>63</v>
      </c>
      <c r="AF7" s="60" t="s">
        <v>64</v>
      </c>
      <c r="AG7" s="60" t="s">
        <v>65</v>
      </c>
      <c r="AH7" s="60" t="s">
        <v>66</v>
      </c>
      <c r="AI7" s="60" t="s">
        <v>67</v>
      </c>
      <c r="AJ7" s="60" t="s">
        <v>68</v>
      </c>
      <c r="AK7" s="60" t="s">
        <v>69</v>
      </c>
      <c r="AL7" s="60" t="s">
        <v>70</v>
      </c>
      <c r="AM7" s="60" t="s">
        <v>76</v>
      </c>
      <c r="AN7" s="60" t="s">
        <v>71</v>
      </c>
      <c r="AO7" s="60" t="s">
        <v>72</v>
      </c>
      <c r="AP7" s="16" t="s">
        <v>417</v>
      </c>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row>
    <row r="8" spans="1:92" s="9" customFormat="1" ht="48.75" customHeight="1" thickBot="1" x14ac:dyDescent="0.3">
      <c r="A8" s="1"/>
      <c r="B8" s="67" t="s">
        <v>194</v>
      </c>
      <c r="C8" s="66" t="s">
        <v>284</v>
      </c>
      <c r="D8" s="37" t="s">
        <v>285</v>
      </c>
      <c r="E8" s="37" t="s">
        <v>286</v>
      </c>
      <c r="F8" s="47">
        <v>1</v>
      </c>
      <c r="G8" s="47">
        <v>1</v>
      </c>
      <c r="H8" s="47">
        <v>0</v>
      </c>
      <c r="I8" s="47">
        <v>0</v>
      </c>
      <c r="J8" s="47">
        <v>0</v>
      </c>
      <c r="K8" s="69">
        <v>0</v>
      </c>
      <c r="L8" s="107">
        <f>IF(F8=0,"0",IFERROR(K8/F8,0))</f>
        <v>0</v>
      </c>
      <c r="M8" s="125" t="s">
        <v>113</v>
      </c>
      <c r="N8" s="127">
        <v>35</v>
      </c>
      <c r="O8" s="129" t="s">
        <v>290</v>
      </c>
      <c r="P8" s="129" t="s">
        <v>115</v>
      </c>
      <c r="Q8" s="112">
        <v>3502002</v>
      </c>
      <c r="R8" s="114" t="s">
        <v>46</v>
      </c>
      <c r="S8" s="112">
        <v>350200200</v>
      </c>
      <c r="T8" s="114" t="s">
        <v>116</v>
      </c>
      <c r="U8" s="112">
        <v>1</v>
      </c>
      <c r="V8" s="127">
        <v>1</v>
      </c>
      <c r="W8" s="127">
        <v>0</v>
      </c>
      <c r="X8" s="109">
        <f t="shared" ref="X8:X56" si="0">IF(V8=0,"0",IFERROR(W8/V8,0))</f>
        <v>0</v>
      </c>
      <c r="Y8" s="127"/>
      <c r="Z8" s="163">
        <v>1000000</v>
      </c>
      <c r="AA8" s="163"/>
      <c r="AB8" s="163"/>
      <c r="AC8" s="163"/>
      <c r="AD8" s="163"/>
      <c r="AE8" s="163"/>
      <c r="AF8" s="163"/>
      <c r="AG8" s="163">
        <f>+SUM(Z8:AF8)</f>
        <v>1000000</v>
      </c>
      <c r="AH8" s="164"/>
      <c r="AI8" s="164"/>
      <c r="AJ8" s="164"/>
      <c r="AK8" s="164"/>
      <c r="AL8" s="164"/>
      <c r="AM8" s="164"/>
      <c r="AN8" s="164"/>
      <c r="AO8" s="164">
        <f>+SUM(AH8:AN8)</f>
        <v>0</v>
      </c>
      <c r="AP8" s="114" t="s">
        <v>481</v>
      </c>
    </row>
    <row r="9" spans="1:92" s="9" customFormat="1" ht="67.5" customHeight="1" thickBot="1" x14ac:dyDescent="0.3">
      <c r="A9" s="1"/>
      <c r="B9" s="67" t="s">
        <v>194</v>
      </c>
      <c r="C9" s="66" t="s">
        <v>295</v>
      </c>
      <c r="D9" s="37" t="s">
        <v>296</v>
      </c>
      <c r="E9" s="37" t="s">
        <v>297</v>
      </c>
      <c r="F9" s="69">
        <v>1</v>
      </c>
      <c r="G9" s="69">
        <v>0</v>
      </c>
      <c r="H9" s="69">
        <v>1</v>
      </c>
      <c r="I9" s="69">
        <v>0</v>
      </c>
      <c r="J9" s="69">
        <v>0</v>
      </c>
      <c r="K9" s="69">
        <v>1</v>
      </c>
      <c r="L9" s="107">
        <f>IF(F9=0,"0",IFERROR(K9/F9,0))</f>
        <v>1</v>
      </c>
      <c r="M9" s="126"/>
      <c r="N9" s="128"/>
      <c r="O9" s="130"/>
      <c r="P9" s="130"/>
      <c r="Q9" s="113"/>
      <c r="R9" s="115"/>
      <c r="S9" s="113"/>
      <c r="T9" s="115"/>
      <c r="U9" s="113"/>
      <c r="V9" s="135"/>
      <c r="W9" s="135"/>
      <c r="X9" s="111"/>
      <c r="Y9" s="135"/>
      <c r="Z9" s="163">
        <v>1000000</v>
      </c>
      <c r="AA9" s="163"/>
      <c r="AB9" s="163"/>
      <c r="AC9" s="163"/>
      <c r="AD9" s="163"/>
      <c r="AE9" s="163"/>
      <c r="AF9" s="163"/>
      <c r="AG9" s="163">
        <f>+SUM(Z9:AF9)</f>
        <v>1000000</v>
      </c>
      <c r="AH9" s="166"/>
      <c r="AI9" s="166"/>
      <c r="AJ9" s="166"/>
      <c r="AK9" s="166"/>
      <c r="AL9" s="166"/>
      <c r="AM9" s="166"/>
      <c r="AN9" s="166"/>
      <c r="AO9" s="166"/>
      <c r="AP9" s="115"/>
    </row>
    <row r="10" spans="1:92" s="9" customFormat="1" ht="65.25" customHeight="1" thickBot="1" x14ac:dyDescent="0.3">
      <c r="A10" s="1"/>
      <c r="B10" s="129" t="s">
        <v>194</v>
      </c>
      <c r="C10" s="125" t="s">
        <v>288</v>
      </c>
      <c r="D10" s="137" t="s">
        <v>289</v>
      </c>
      <c r="E10" s="137" t="s">
        <v>197</v>
      </c>
      <c r="F10" s="127">
        <v>1</v>
      </c>
      <c r="G10" s="127">
        <v>0</v>
      </c>
      <c r="H10" s="127">
        <v>1</v>
      </c>
      <c r="I10" s="127">
        <v>0</v>
      </c>
      <c r="J10" s="127">
        <v>0</v>
      </c>
      <c r="K10" s="127">
        <v>1</v>
      </c>
      <c r="L10" s="109">
        <f>IF(F10=0,"0",IFERROR(K10/F10,0))</f>
        <v>1</v>
      </c>
      <c r="M10" s="126"/>
      <c r="N10" s="128"/>
      <c r="O10" s="130"/>
      <c r="P10" s="130"/>
      <c r="Q10" s="41">
        <v>3502008</v>
      </c>
      <c r="R10" s="42" t="s">
        <v>117</v>
      </c>
      <c r="S10" s="64">
        <v>350200803</v>
      </c>
      <c r="T10" s="42" t="s">
        <v>118</v>
      </c>
      <c r="U10" s="97">
        <v>4</v>
      </c>
      <c r="V10" s="69">
        <v>1</v>
      </c>
      <c r="W10" s="69">
        <v>1</v>
      </c>
      <c r="X10" s="107">
        <f t="shared" si="0"/>
        <v>1</v>
      </c>
      <c r="Y10" s="88" t="s">
        <v>413</v>
      </c>
      <c r="Z10" s="181"/>
      <c r="AA10" s="181">
        <v>3000000</v>
      </c>
      <c r="AB10" s="181"/>
      <c r="AC10" s="181"/>
      <c r="AD10" s="181"/>
      <c r="AE10" s="181"/>
      <c r="AF10" s="181"/>
      <c r="AG10" s="181">
        <f t="shared" ref="AG10:AG44" si="1">+SUM(Z10:AF10)</f>
        <v>3000000</v>
      </c>
      <c r="AH10" s="163"/>
      <c r="AI10" s="163">
        <v>3000000</v>
      </c>
      <c r="AJ10" s="163"/>
      <c r="AK10" s="163"/>
      <c r="AL10" s="163"/>
      <c r="AM10" s="163"/>
      <c r="AN10" s="163"/>
      <c r="AO10" s="163">
        <f>+SUM(AH10:AN10)</f>
        <v>3000000</v>
      </c>
      <c r="AP10" s="96" t="s">
        <v>482</v>
      </c>
    </row>
    <row r="11" spans="1:92" s="9" customFormat="1" ht="79.5" customHeight="1" thickBot="1" x14ac:dyDescent="0.3">
      <c r="A11" s="1"/>
      <c r="B11" s="132"/>
      <c r="C11" s="131"/>
      <c r="D11" s="138"/>
      <c r="E11" s="138"/>
      <c r="F11" s="135"/>
      <c r="G11" s="135"/>
      <c r="H11" s="135"/>
      <c r="I11" s="135"/>
      <c r="J11" s="135"/>
      <c r="K11" s="135"/>
      <c r="L11" s="111"/>
      <c r="M11" s="126"/>
      <c r="N11" s="128"/>
      <c r="O11" s="130"/>
      <c r="P11" s="130"/>
      <c r="Q11" s="41">
        <v>3502009</v>
      </c>
      <c r="R11" s="42" t="s">
        <v>119</v>
      </c>
      <c r="S11" s="64">
        <v>350200901</v>
      </c>
      <c r="T11" s="42" t="s">
        <v>120</v>
      </c>
      <c r="U11" s="97">
        <v>6</v>
      </c>
      <c r="V11" s="69">
        <v>2</v>
      </c>
      <c r="W11" s="69">
        <v>1</v>
      </c>
      <c r="X11" s="107">
        <f t="shared" si="0"/>
        <v>0.5</v>
      </c>
      <c r="Y11" s="93" t="s">
        <v>413</v>
      </c>
      <c r="Z11" s="182"/>
      <c r="AA11" s="182"/>
      <c r="AB11" s="182"/>
      <c r="AC11" s="182"/>
      <c r="AD11" s="182"/>
      <c r="AE11" s="182"/>
      <c r="AF11" s="182"/>
      <c r="AG11" s="182"/>
      <c r="AH11" s="163"/>
      <c r="AI11" s="163">
        <v>3000000</v>
      </c>
      <c r="AJ11" s="163"/>
      <c r="AK11" s="163"/>
      <c r="AL11" s="163"/>
      <c r="AM11" s="163"/>
      <c r="AN11" s="163"/>
      <c r="AO11" s="163">
        <f t="shared" ref="AO11:AO56" si="2">+SUM(AH11:AN11)</f>
        <v>3000000</v>
      </c>
      <c r="AP11" s="96" t="s">
        <v>483</v>
      </c>
    </row>
    <row r="12" spans="1:92" s="9" customFormat="1" ht="75" customHeight="1" thickBot="1" x14ac:dyDescent="0.3">
      <c r="A12" s="1"/>
      <c r="B12" s="67" t="s">
        <v>194</v>
      </c>
      <c r="C12" s="66" t="s">
        <v>291</v>
      </c>
      <c r="D12" s="37" t="s">
        <v>287</v>
      </c>
      <c r="E12" s="37" t="s">
        <v>292</v>
      </c>
      <c r="F12" s="69">
        <v>1</v>
      </c>
      <c r="G12" s="69">
        <v>0</v>
      </c>
      <c r="H12" s="69">
        <v>1</v>
      </c>
      <c r="I12" s="69">
        <v>0</v>
      </c>
      <c r="J12" s="69">
        <v>0</v>
      </c>
      <c r="K12" s="69">
        <v>1</v>
      </c>
      <c r="L12" s="107">
        <f>IF(F12=0,"0",IFERROR(K12/F12,0))</f>
        <v>1</v>
      </c>
      <c r="M12" s="126"/>
      <c r="N12" s="128"/>
      <c r="O12" s="130"/>
      <c r="P12" s="130"/>
      <c r="Q12" s="41">
        <v>3502017</v>
      </c>
      <c r="R12" s="42" t="s">
        <v>121</v>
      </c>
      <c r="S12" s="64">
        <v>350201700</v>
      </c>
      <c r="T12" s="42" t="s">
        <v>122</v>
      </c>
      <c r="U12" s="97">
        <v>2</v>
      </c>
      <c r="V12" s="69">
        <v>1</v>
      </c>
      <c r="W12" s="69">
        <v>1</v>
      </c>
      <c r="X12" s="107">
        <f t="shared" si="0"/>
        <v>1</v>
      </c>
      <c r="Y12" s="88" t="s">
        <v>415</v>
      </c>
      <c r="Z12" s="163">
        <v>1000000</v>
      </c>
      <c r="AA12" s="163"/>
      <c r="AB12" s="163"/>
      <c r="AC12" s="163"/>
      <c r="AD12" s="163"/>
      <c r="AE12" s="163"/>
      <c r="AF12" s="163"/>
      <c r="AG12" s="163">
        <f t="shared" si="1"/>
        <v>1000000</v>
      </c>
      <c r="AH12" s="163"/>
      <c r="AI12" s="163"/>
      <c r="AJ12" s="163"/>
      <c r="AK12" s="163"/>
      <c r="AL12" s="163"/>
      <c r="AM12" s="163"/>
      <c r="AN12" s="163"/>
      <c r="AO12" s="163">
        <f t="shared" si="2"/>
        <v>0</v>
      </c>
      <c r="AP12" s="96" t="s">
        <v>484</v>
      </c>
    </row>
    <row r="13" spans="1:92" s="9" customFormat="1" ht="51.75" customHeight="1" thickBot="1" x14ac:dyDescent="0.3">
      <c r="A13" s="1"/>
      <c r="B13" s="129" t="s">
        <v>194</v>
      </c>
      <c r="C13" s="125" t="s">
        <v>294</v>
      </c>
      <c r="D13" s="137" t="s">
        <v>282</v>
      </c>
      <c r="E13" s="137" t="s">
        <v>292</v>
      </c>
      <c r="F13" s="127">
        <v>2</v>
      </c>
      <c r="G13" s="127">
        <v>0</v>
      </c>
      <c r="H13" s="127">
        <v>1</v>
      </c>
      <c r="I13" s="127">
        <v>1</v>
      </c>
      <c r="J13" s="127">
        <v>0</v>
      </c>
      <c r="K13" s="127">
        <v>1</v>
      </c>
      <c r="L13" s="109">
        <f>IF(F13=0,"0",IFERROR(K13/F13,0))</f>
        <v>0.5</v>
      </c>
      <c r="M13" s="126"/>
      <c r="N13" s="128"/>
      <c r="O13" s="130"/>
      <c r="P13" s="130"/>
      <c r="Q13" s="133">
        <v>3502017</v>
      </c>
      <c r="R13" s="134" t="s">
        <v>121</v>
      </c>
      <c r="S13" s="64">
        <v>350201701</v>
      </c>
      <c r="T13" s="42" t="s">
        <v>123</v>
      </c>
      <c r="U13" s="97">
        <v>4</v>
      </c>
      <c r="V13" s="69">
        <v>1</v>
      </c>
      <c r="W13" s="69">
        <v>1</v>
      </c>
      <c r="X13" s="107">
        <f t="shared" si="0"/>
        <v>1</v>
      </c>
      <c r="Y13" s="93" t="s">
        <v>413</v>
      </c>
      <c r="Z13" s="181"/>
      <c r="AA13" s="181">
        <v>3000000</v>
      </c>
      <c r="AB13" s="181"/>
      <c r="AC13" s="181"/>
      <c r="AD13" s="181"/>
      <c r="AE13" s="181"/>
      <c r="AF13" s="181"/>
      <c r="AG13" s="181">
        <f t="shared" si="1"/>
        <v>3000000</v>
      </c>
      <c r="AH13" s="163"/>
      <c r="AI13" s="163">
        <v>5000000</v>
      </c>
      <c r="AJ13" s="163"/>
      <c r="AK13" s="163"/>
      <c r="AL13" s="163"/>
      <c r="AM13" s="163"/>
      <c r="AN13" s="163"/>
      <c r="AO13" s="163">
        <f t="shared" si="2"/>
        <v>5000000</v>
      </c>
      <c r="AP13" s="114" t="s">
        <v>485</v>
      </c>
    </row>
    <row r="14" spans="1:92" s="9" customFormat="1" ht="59.25" customHeight="1" thickBot="1" x14ac:dyDescent="0.3">
      <c r="A14" s="1"/>
      <c r="B14" s="130"/>
      <c r="C14" s="126"/>
      <c r="D14" s="141"/>
      <c r="E14" s="141"/>
      <c r="F14" s="128"/>
      <c r="G14" s="128"/>
      <c r="H14" s="128"/>
      <c r="I14" s="128"/>
      <c r="J14" s="128"/>
      <c r="K14" s="135"/>
      <c r="L14" s="111"/>
      <c r="M14" s="126"/>
      <c r="N14" s="128"/>
      <c r="O14" s="130"/>
      <c r="P14" s="130"/>
      <c r="Q14" s="133"/>
      <c r="R14" s="134"/>
      <c r="S14" s="64">
        <v>350201702</v>
      </c>
      <c r="T14" s="42" t="s">
        <v>124</v>
      </c>
      <c r="U14" s="97">
        <v>1</v>
      </c>
      <c r="V14" s="69">
        <v>1</v>
      </c>
      <c r="W14" s="69">
        <v>1</v>
      </c>
      <c r="X14" s="107">
        <f t="shared" si="0"/>
        <v>1</v>
      </c>
      <c r="Y14" s="93" t="s">
        <v>413</v>
      </c>
      <c r="Z14" s="183"/>
      <c r="AA14" s="183"/>
      <c r="AB14" s="183"/>
      <c r="AC14" s="183"/>
      <c r="AD14" s="183"/>
      <c r="AE14" s="183"/>
      <c r="AF14" s="183"/>
      <c r="AG14" s="183"/>
      <c r="AH14" s="163"/>
      <c r="AI14" s="163">
        <v>5000000</v>
      </c>
      <c r="AJ14" s="163"/>
      <c r="AK14" s="163"/>
      <c r="AL14" s="163"/>
      <c r="AM14" s="163"/>
      <c r="AN14" s="163"/>
      <c r="AO14" s="163">
        <f t="shared" si="2"/>
        <v>5000000</v>
      </c>
      <c r="AP14" s="115"/>
    </row>
    <row r="15" spans="1:92" s="9" customFormat="1" ht="84" customHeight="1" thickBot="1" x14ac:dyDescent="0.3">
      <c r="A15" s="1"/>
      <c r="B15" s="88" t="s">
        <v>194</v>
      </c>
      <c r="C15" s="90" t="s">
        <v>298</v>
      </c>
      <c r="D15" s="99" t="s">
        <v>207</v>
      </c>
      <c r="E15" s="99" t="s">
        <v>299</v>
      </c>
      <c r="F15" s="93">
        <v>3</v>
      </c>
      <c r="G15" s="93">
        <v>1</v>
      </c>
      <c r="H15" s="93">
        <v>1</v>
      </c>
      <c r="I15" s="93">
        <v>1</v>
      </c>
      <c r="J15" s="93">
        <v>0</v>
      </c>
      <c r="K15" s="69">
        <v>2</v>
      </c>
      <c r="L15" s="107">
        <f>IF(F15=0,"0",IFERROR(K15/F15,0))</f>
        <v>0.66666666666666663</v>
      </c>
      <c r="M15" s="126"/>
      <c r="N15" s="128"/>
      <c r="O15" s="130"/>
      <c r="P15" s="130"/>
      <c r="Q15" s="133">
        <v>3502024</v>
      </c>
      <c r="R15" s="134" t="s">
        <v>125</v>
      </c>
      <c r="S15" s="97">
        <v>350202401</v>
      </c>
      <c r="T15" s="96" t="s">
        <v>126</v>
      </c>
      <c r="U15" s="97">
        <v>6</v>
      </c>
      <c r="V15" s="69">
        <v>2</v>
      </c>
      <c r="W15" s="69">
        <v>2</v>
      </c>
      <c r="X15" s="107">
        <f t="shared" si="0"/>
        <v>1</v>
      </c>
      <c r="Y15" s="93" t="s">
        <v>413</v>
      </c>
      <c r="Z15" s="181"/>
      <c r="AA15" s="181">
        <v>2000000</v>
      </c>
      <c r="AB15" s="181"/>
      <c r="AC15" s="181"/>
      <c r="AD15" s="181"/>
      <c r="AE15" s="181"/>
      <c r="AF15" s="181"/>
      <c r="AG15" s="181">
        <f t="shared" si="1"/>
        <v>2000000</v>
      </c>
      <c r="AH15" s="163"/>
      <c r="AI15" s="163">
        <v>826600</v>
      </c>
      <c r="AJ15" s="163"/>
      <c r="AK15" s="163"/>
      <c r="AL15" s="163"/>
      <c r="AM15" s="163"/>
      <c r="AN15" s="163"/>
      <c r="AO15" s="163">
        <f t="shared" si="2"/>
        <v>826600</v>
      </c>
      <c r="AP15" s="96" t="s">
        <v>482</v>
      </c>
    </row>
    <row r="16" spans="1:92" s="9" customFormat="1" ht="82.5" customHeight="1" thickBot="1" x14ac:dyDescent="0.3">
      <c r="A16" s="1"/>
      <c r="B16" s="106" t="s">
        <v>194</v>
      </c>
      <c r="C16" s="92" t="s">
        <v>293</v>
      </c>
      <c r="D16" s="37" t="s">
        <v>289</v>
      </c>
      <c r="E16" s="37" t="s">
        <v>197</v>
      </c>
      <c r="F16" s="69">
        <v>1</v>
      </c>
      <c r="G16" s="69">
        <v>0</v>
      </c>
      <c r="H16" s="69">
        <v>1</v>
      </c>
      <c r="I16" s="69">
        <v>0</v>
      </c>
      <c r="J16" s="69">
        <v>0</v>
      </c>
      <c r="K16" s="69">
        <v>0</v>
      </c>
      <c r="L16" s="107">
        <f>IF(F16=0,"0",IFERROR(K16/F16,0))</f>
        <v>0</v>
      </c>
      <c r="M16" s="126"/>
      <c r="N16" s="128"/>
      <c r="O16" s="130"/>
      <c r="P16" s="130"/>
      <c r="Q16" s="133"/>
      <c r="R16" s="134"/>
      <c r="S16" s="97">
        <v>350202402</v>
      </c>
      <c r="T16" s="96" t="s">
        <v>127</v>
      </c>
      <c r="U16" s="97">
        <v>40</v>
      </c>
      <c r="V16" s="69">
        <v>10</v>
      </c>
      <c r="W16" s="69">
        <v>0</v>
      </c>
      <c r="X16" s="107">
        <f t="shared" si="0"/>
        <v>0</v>
      </c>
      <c r="Y16" s="93"/>
      <c r="Z16" s="183"/>
      <c r="AA16" s="183"/>
      <c r="AB16" s="183"/>
      <c r="AC16" s="183"/>
      <c r="AD16" s="183"/>
      <c r="AE16" s="183"/>
      <c r="AF16" s="183"/>
      <c r="AG16" s="183"/>
      <c r="AH16" s="163"/>
      <c r="AI16" s="163"/>
      <c r="AJ16" s="163"/>
      <c r="AK16" s="163"/>
      <c r="AL16" s="163"/>
      <c r="AM16" s="163"/>
      <c r="AN16" s="163"/>
      <c r="AO16" s="163">
        <f t="shared" si="2"/>
        <v>0</v>
      </c>
      <c r="AP16" s="96" t="s">
        <v>481</v>
      </c>
    </row>
    <row r="17" spans="1:42" s="9" customFormat="1" ht="72" customHeight="1" thickBot="1" x14ac:dyDescent="0.3">
      <c r="A17" s="1"/>
      <c r="B17" s="88" t="s">
        <v>194</v>
      </c>
      <c r="C17" s="90" t="s">
        <v>300</v>
      </c>
      <c r="D17" s="99" t="s">
        <v>282</v>
      </c>
      <c r="E17" s="99" t="s">
        <v>301</v>
      </c>
      <c r="F17" s="93">
        <v>10</v>
      </c>
      <c r="G17" s="93">
        <v>5</v>
      </c>
      <c r="H17" s="93">
        <v>5</v>
      </c>
      <c r="I17" s="93">
        <v>0</v>
      </c>
      <c r="J17" s="93">
        <v>0</v>
      </c>
      <c r="K17" s="69">
        <v>0</v>
      </c>
      <c r="L17" s="107">
        <f>IF(F17=0,"0",IFERROR(K17/F17,0))</f>
        <v>0</v>
      </c>
      <c r="M17" s="126"/>
      <c r="N17" s="128"/>
      <c r="O17" s="130"/>
      <c r="P17" s="130"/>
      <c r="Q17" s="97">
        <v>3502025</v>
      </c>
      <c r="R17" s="96" t="s">
        <v>128</v>
      </c>
      <c r="S17" s="97">
        <v>350202501</v>
      </c>
      <c r="T17" s="96" t="s">
        <v>129</v>
      </c>
      <c r="U17" s="97">
        <v>1</v>
      </c>
      <c r="V17" s="69">
        <v>1</v>
      </c>
      <c r="W17" s="69">
        <v>0</v>
      </c>
      <c r="X17" s="107">
        <f t="shared" si="0"/>
        <v>0</v>
      </c>
      <c r="Y17" s="93"/>
      <c r="Z17" s="181">
        <v>2500000</v>
      </c>
      <c r="AA17" s="181"/>
      <c r="AB17" s="181"/>
      <c r="AC17" s="181"/>
      <c r="AD17" s="181"/>
      <c r="AE17" s="181"/>
      <c r="AF17" s="181"/>
      <c r="AG17" s="181">
        <f t="shared" si="1"/>
        <v>2500000</v>
      </c>
      <c r="AH17" s="163"/>
      <c r="AI17" s="163"/>
      <c r="AJ17" s="163"/>
      <c r="AK17" s="163"/>
      <c r="AL17" s="163"/>
      <c r="AM17" s="163"/>
      <c r="AN17" s="163"/>
      <c r="AO17" s="163">
        <f t="shared" si="2"/>
        <v>0</v>
      </c>
      <c r="AP17" s="96" t="s">
        <v>481</v>
      </c>
    </row>
    <row r="18" spans="1:42" s="9" customFormat="1" ht="50.25" customHeight="1" thickBot="1" x14ac:dyDescent="0.3">
      <c r="A18" s="1"/>
      <c r="B18" s="67" t="s">
        <v>194</v>
      </c>
      <c r="C18" s="66" t="s">
        <v>302</v>
      </c>
      <c r="D18" s="37" t="s">
        <v>303</v>
      </c>
      <c r="E18" s="37" t="s">
        <v>304</v>
      </c>
      <c r="F18" s="69">
        <v>1</v>
      </c>
      <c r="G18" s="69">
        <v>0</v>
      </c>
      <c r="H18" s="69">
        <v>0</v>
      </c>
      <c r="I18" s="69">
        <v>1</v>
      </c>
      <c r="J18" s="69">
        <v>0</v>
      </c>
      <c r="K18" s="69">
        <v>0</v>
      </c>
      <c r="L18" s="107">
        <f>IF(F18=0,"0",IFERROR(K18/F18,0))</f>
        <v>0</v>
      </c>
      <c r="M18" s="126"/>
      <c r="N18" s="128"/>
      <c r="O18" s="130"/>
      <c r="P18" s="130"/>
      <c r="Q18" s="41">
        <v>3502027</v>
      </c>
      <c r="R18" s="42" t="s">
        <v>130</v>
      </c>
      <c r="S18" s="64">
        <v>350202700</v>
      </c>
      <c r="T18" s="42" t="s">
        <v>131</v>
      </c>
      <c r="U18" s="97">
        <v>3</v>
      </c>
      <c r="V18" s="69">
        <v>1</v>
      </c>
      <c r="W18" s="69">
        <v>0</v>
      </c>
      <c r="X18" s="107">
        <f t="shared" si="0"/>
        <v>0</v>
      </c>
      <c r="Y18" s="93"/>
      <c r="Z18" s="163">
        <v>25000000</v>
      </c>
      <c r="AA18" s="163">
        <v>20000000</v>
      </c>
      <c r="AB18" s="163"/>
      <c r="AC18" s="163"/>
      <c r="AD18" s="163"/>
      <c r="AE18" s="163"/>
      <c r="AF18" s="163"/>
      <c r="AG18" s="163">
        <f t="shared" si="1"/>
        <v>45000000</v>
      </c>
      <c r="AH18" s="163"/>
      <c r="AI18" s="163"/>
      <c r="AJ18" s="163"/>
      <c r="AK18" s="163"/>
      <c r="AL18" s="163"/>
      <c r="AM18" s="163"/>
      <c r="AN18" s="163"/>
      <c r="AO18" s="163">
        <f t="shared" si="2"/>
        <v>0</v>
      </c>
      <c r="AP18" s="96" t="s">
        <v>481</v>
      </c>
    </row>
    <row r="19" spans="1:42" s="9" customFormat="1" ht="67.5" customHeight="1" thickBot="1" x14ac:dyDescent="0.3">
      <c r="A19" s="1"/>
      <c r="B19" s="106" t="s">
        <v>194</v>
      </c>
      <c r="C19" s="92" t="s">
        <v>305</v>
      </c>
      <c r="D19" s="37" t="s">
        <v>289</v>
      </c>
      <c r="E19" s="37" t="s">
        <v>197</v>
      </c>
      <c r="F19" s="69">
        <v>2</v>
      </c>
      <c r="G19" s="69">
        <v>0</v>
      </c>
      <c r="H19" s="69">
        <v>1</v>
      </c>
      <c r="I19" s="69">
        <v>1</v>
      </c>
      <c r="J19" s="69">
        <v>0</v>
      </c>
      <c r="K19" s="69">
        <v>1</v>
      </c>
      <c r="L19" s="107">
        <f>IF(F19=0,"0",IFERROR(K19/F19,0))</f>
        <v>0.5</v>
      </c>
      <c r="M19" s="126"/>
      <c r="N19" s="128"/>
      <c r="O19" s="130"/>
      <c r="P19" s="130"/>
      <c r="Q19" s="97">
        <v>3502045</v>
      </c>
      <c r="R19" s="96" t="s">
        <v>132</v>
      </c>
      <c r="S19" s="97">
        <v>350204501</v>
      </c>
      <c r="T19" s="96" t="s">
        <v>24</v>
      </c>
      <c r="U19" s="97">
        <v>6</v>
      </c>
      <c r="V19" s="69">
        <v>2</v>
      </c>
      <c r="W19" s="69">
        <v>1</v>
      </c>
      <c r="X19" s="107">
        <f t="shared" si="0"/>
        <v>0.5</v>
      </c>
      <c r="Y19" s="93" t="s">
        <v>413</v>
      </c>
      <c r="Z19" s="181">
        <v>1500000</v>
      </c>
      <c r="AA19" s="181"/>
      <c r="AB19" s="181"/>
      <c r="AC19" s="181"/>
      <c r="AD19" s="181"/>
      <c r="AE19" s="181"/>
      <c r="AF19" s="181"/>
      <c r="AG19" s="181">
        <f t="shared" si="1"/>
        <v>1500000</v>
      </c>
      <c r="AH19" s="163">
        <v>2000000</v>
      </c>
      <c r="AI19" s="163"/>
      <c r="AJ19" s="163"/>
      <c r="AK19" s="163"/>
      <c r="AL19" s="163"/>
      <c r="AM19" s="163"/>
      <c r="AN19" s="163"/>
      <c r="AO19" s="163">
        <f t="shared" si="2"/>
        <v>2000000</v>
      </c>
      <c r="AP19" s="96" t="s">
        <v>486</v>
      </c>
    </row>
    <row r="20" spans="1:42" s="9" customFormat="1" ht="36.75" customHeight="1" thickBot="1" x14ac:dyDescent="0.3">
      <c r="A20" s="1"/>
      <c r="B20" s="89" t="s">
        <v>194</v>
      </c>
      <c r="C20" s="91" t="s">
        <v>306</v>
      </c>
      <c r="D20" s="101" t="s">
        <v>307</v>
      </c>
      <c r="E20" s="101" t="s">
        <v>308</v>
      </c>
      <c r="F20" s="103">
        <v>0.5</v>
      </c>
      <c r="G20" s="103">
        <v>0.1</v>
      </c>
      <c r="H20" s="103">
        <v>0.1</v>
      </c>
      <c r="I20" s="103">
        <v>0.2</v>
      </c>
      <c r="J20" s="103">
        <v>0.1</v>
      </c>
      <c r="K20" s="63">
        <v>0.1</v>
      </c>
      <c r="L20" s="107">
        <f>IF(F20=0,"0",IFERROR(K20/F20,0))</f>
        <v>0.2</v>
      </c>
      <c r="M20" s="126"/>
      <c r="N20" s="128"/>
      <c r="O20" s="130"/>
      <c r="P20" s="130"/>
      <c r="Q20" s="112">
        <v>3502046</v>
      </c>
      <c r="R20" s="114" t="s">
        <v>133</v>
      </c>
      <c r="S20" s="64">
        <v>350204600</v>
      </c>
      <c r="T20" s="42" t="s">
        <v>31</v>
      </c>
      <c r="U20" s="97">
        <v>11</v>
      </c>
      <c r="V20" s="69">
        <v>3</v>
      </c>
      <c r="W20" s="69">
        <v>2</v>
      </c>
      <c r="X20" s="107">
        <f t="shared" si="0"/>
        <v>0.66666666666666663</v>
      </c>
      <c r="Y20" s="93" t="s">
        <v>413</v>
      </c>
      <c r="Z20" s="183"/>
      <c r="AA20" s="183"/>
      <c r="AB20" s="183"/>
      <c r="AC20" s="183"/>
      <c r="AD20" s="183"/>
      <c r="AE20" s="183"/>
      <c r="AF20" s="183"/>
      <c r="AG20" s="183"/>
      <c r="AH20" s="163">
        <v>2000000</v>
      </c>
      <c r="AI20" s="163"/>
      <c r="AJ20" s="163"/>
      <c r="AK20" s="163"/>
      <c r="AL20" s="163"/>
      <c r="AM20" s="163"/>
      <c r="AN20" s="163"/>
      <c r="AO20" s="163">
        <f t="shared" si="2"/>
        <v>2000000</v>
      </c>
      <c r="AP20" s="96" t="s">
        <v>487</v>
      </c>
    </row>
    <row r="21" spans="1:42" s="9" customFormat="1" ht="61.5" customHeight="1" thickBot="1" x14ac:dyDescent="0.3">
      <c r="A21" s="1"/>
      <c r="B21" s="106" t="s">
        <v>194</v>
      </c>
      <c r="C21" s="92" t="s">
        <v>309</v>
      </c>
      <c r="D21" s="37" t="s">
        <v>282</v>
      </c>
      <c r="E21" s="37" t="s">
        <v>310</v>
      </c>
      <c r="F21" s="69">
        <v>1</v>
      </c>
      <c r="G21" s="69">
        <v>0</v>
      </c>
      <c r="H21" s="69">
        <v>1</v>
      </c>
      <c r="I21" s="69">
        <v>0</v>
      </c>
      <c r="J21" s="69">
        <v>0</v>
      </c>
      <c r="K21" s="69">
        <v>0.5</v>
      </c>
      <c r="L21" s="107">
        <f>IF(F21=0,"0",IFERROR(K21/F21,0))</f>
        <v>0.5</v>
      </c>
      <c r="M21" s="126"/>
      <c r="N21" s="128"/>
      <c r="O21" s="130"/>
      <c r="P21" s="130"/>
      <c r="Q21" s="113"/>
      <c r="R21" s="115"/>
      <c r="S21" s="64">
        <v>350204602</v>
      </c>
      <c r="T21" s="42" t="s">
        <v>134</v>
      </c>
      <c r="U21" s="97">
        <v>7</v>
      </c>
      <c r="V21" s="69">
        <v>2</v>
      </c>
      <c r="W21" s="69">
        <v>1</v>
      </c>
      <c r="X21" s="107">
        <f t="shared" si="0"/>
        <v>0.5</v>
      </c>
      <c r="Y21" s="93" t="s">
        <v>413</v>
      </c>
      <c r="Z21" s="163"/>
      <c r="AA21" s="163">
        <v>25000000</v>
      </c>
      <c r="AB21" s="163">
        <v>50000000</v>
      </c>
      <c r="AC21" s="163"/>
      <c r="AD21" s="163"/>
      <c r="AE21" s="163"/>
      <c r="AF21" s="163"/>
      <c r="AG21" s="163">
        <f t="shared" si="1"/>
        <v>75000000</v>
      </c>
      <c r="AH21" s="163">
        <v>58925655</v>
      </c>
      <c r="AI21" s="163">
        <v>12874345</v>
      </c>
      <c r="AJ21" s="163"/>
      <c r="AK21" s="163"/>
      <c r="AL21" s="163"/>
      <c r="AM21" s="163"/>
      <c r="AN21" s="163"/>
      <c r="AO21" s="163">
        <f t="shared" si="2"/>
        <v>71800000</v>
      </c>
      <c r="AP21" s="96" t="s">
        <v>480</v>
      </c>
    </row>
    <row r="22" spans="1:42" ht="36" customHeight="1" thickBot="1" x14ac:dyDescent="0.3">
      <c r="B22" s="129" t="s">
        <v>194</v>
      </c>
      <c r="C22" s="125" t="s">
        <v>311</v>
      </c>
      <c r="D22" s="137" t="s">
        <v>312</v>
      </c>
      <c r="E22" s="137" t="s">
        <v>313</v>
      </c>
      <c r="F22" s="142">
        <v>0.5</v>
      </c>
      <c r="G22" s="142">
        <v>0.15</v>
      </c>
      <c r="H22" s="142">
        <v>0.2</v>
      </c>
      <c r="I22" s="142">
        <v>0.1</v>
      </c>
      <c r="J22" s="142">
        <v>0.05</v>
      </c>
      <c r="K22" s="174">
        <v>0.2</v>
      </c>
      <c r="L22" s="109">
        <f>IF(F22=0,"0",IFERROR(K22/F22,0))</f>
        <v>0.4</v>
      </c>
      <c r="M22" s="126"/>
      <c r="N22" s="128"/>
      <c r="O22" s="130"/>
      <c r="P22" s="130"/>
      <c r="Q22" s="41">
        <v>3502049</v>
      </c>
      <c r="R22" s="42" t="s">
        <v>135</v>
      </c>
      <c r="S22" s="64">
        <v>350204900</v>
      </c>
      <c r="T22" s="42" t="s">
        <v>136</v>
      </c>
      <c r="U22" s="97">
        <v>1</v>
      </c>
      <c r="V22" s="105">
        <v>1</v>
      </c>
      <c r="W22" s="105">
        <v>0</v>
      </c>
      <c r="X22" s="107">
        <f t="shared" si="0"/>
        <v>0</v>
      </c>
      <c r="Y22" s="93"/>
      <c r="Z22" s="181">
        <v>46530000</v>
      </c>
      <c r="AA22" s="181">
        <v>22000000</v>
      </c>
      <c r="AB22" s="181"/>
      <c r="AC22" s="181"/>
      <c r="AD22" s="181"/>
      <c r="AE22" s="181"/>
      <c r="AF22" s="181"/>
      <c r="AG22" s="181">
        <f t="shared" si="1"/>
        <v>68530000</v>
      </c>
      <c r="AH22" s="163"/>
      <c r="AI22" s="163"/>
      <c r="AJ22" s="163"/>
      <c r="AK22" s="163"/>
      <c r="AL22" s="163"/>
      <c r="AM22" s="163"/>
      <c r="AN22" s="163"/>
      <c r="AO22" s="163">
        <f t="shared" si="2"/>
        <v>0</v>
      </c>
      <c r="AP22" s="96" t="s">
        <v>481</v>
      </c>
    </row>
    <row r="23" spans="1:42" ht="33" customHeight="1" thickBot="1" x14ac:dyDescent="0.3">
      <c r="B23" s="130"/>
      <c r="C23" s="126"/>
      <c r="D23" s="141"/>
      <c r="E23" s="141"/>
      <c r="F23" s="143"/>
      <c r="G23" s="143"/>
      <c r="H23" s="143"/>
      <c r="I23" s="143"/>
      <c r="J23" s="143"/>
      <c r="K23" s="172"/>
      <c r="L23" s="110"/>
      <c r="M23" s="126"/>
      <c r="N23" s="128"/>
      <c r="O23" s="130"/>
      <c r="P23" s="130"/>
      <c r="Q23" s="41">
        <v>3502056</v>
      </c>
      <c r="R23" s="42" t="s">
        <v>137</v>
      </c>
      <c r="S23" s="64">
        <v>350205600</v>
      </c>
      <c r="T23" s="42" t="s">
        <v>138</v>
      </c>
      <c r="U23" s="97">
        <v>1</v>
      </c>
      <c r="V23" s="105">
        <v>1</v>
      </c>
      <c r="W23" s="105">
        <v>0</v>
      </c>
      <c r="X23" s="107">
        <f t="shared" si="0"/>
        <v>0</v>
      </c>
      <c r="Y23" s="93"/>
      <c r="Z23" s="183"/>
      <c r="AA23" s="183"/>
      <c r="AB23" s="183"/>
      <c r="AC23" s="183"/>
      <c r="AD23" s="183"/>
      <c r="AE23" s="183"/>
      <c r="AF23" s="183"/>
      <c r="AG23" s="183"/>
      <c r="AH23" s="163"/>
      <c r="AI23" s="163"/>
      <c r="AJ23" s="163"/>
      <c r="AK23" s="163"/>
      <c r="AL23" s="163"/>
      <c r="AM23" s="163"/>
      <c r="AN23" s="163"/>
      <c r="AO23" s="163">
        <f t="shared" si="2"/>
        <v>0</v>
      </c>
      <c r="AP23" s="96" t="s">
        <v>481</v>
      </c>
    </row>
    <row r="24" spans="1:42" ht="54.75" thickBot="1" x14ac:dyDescent="0.3">
      <c r="B24" s="132"/>
      <c r="C24" s="131"/>
      <c r="D24" s="138"/>
      <c r="E24" s="138"/>
      <c r="F24" s="144"/>
      <c r="G24" s="144"/>
      <c r="H24" s="144"/>
      <c r="I24" s="144"/>
      <c r="J24" s="144"/>
      <c r="K24" s="173"/>
      <c r="L24" s="111"/>
      <c r="M24" s="131"/>
      <c r="N24" s="135"/>
      <c r="O24" s="132"/>
      <c r="P24" s="132"/>
      <c r="Q24" s="41">
        <v>3502094</v>
      </c>
      <c r="R24" s="42" t="s">
        <v>139</v>
      </c>
      <c r="S24" s="64">
        <v>350209400</v>
      </c>
      <c r="T24" s="42" t="s">
        <v>140</v>
      </c>
      <c r="U24" s="97">
        <v>1</v>
      </c>
      <c r="V24" s="105">
        <v>1</v>
      </c>
      <c r="W24" s="105">
        <v>0</v>
      </c>
      <c r="X24" s="107">
        <f t="shared" si="0"/>
        <v>0</v>
      </c>
      <c r="Y24" s="93"/>
      <c r="Z24" s="182"/>
      <c r="AA24" s="182"/>
      <c r="AB24" s="182"/>
      <c r="AC24" s="182"/>
      <c r="AD24" s="182"/>
      <c r="AE24" s="182"/>
      <c r="AF24" s="182"/>
      <c r="AG24" s="182"/>
      <c r="AH24" s="163"/>
      <c r="AI24" s="163"/>
      <c r="AJ24" s="163"/>
      <c r="AK24" s="163"/>
      <c r="AL24" s="163"/>
      <c r="AM24" s="163"/>
      <c r="AN24" s="163"/>
      <c r="AO24" s="163">
        <f t="shared" si="2"/>
        <v>0</v>
      </c>
      <c r="AP24" s="96" t="s">
        <v>481</v>
      </c>
    </row>
    <row r="25" spans="1:42" ht="74.25" customHeight="1" thickBot="1" x14ac:dyDescent="0.3">
      <c r="B25" s="67" t="s">
        <v>194</v>
      </c>
      <c r="C25" s="66" t="s">
        <v>314</v>
      </c>
      <c r="D25" s="37" t="s">
        <v>315</v>
      </c>
      <c r="E25" s="37" t="s">
        <v>197</v>
      </c>
      <c r="F25" s="69">
        <v>1</v>
      </c>
      <c r="G25" s="69">
        <v>0</v>
      </c>
      <c r="H25" s="69">
        <v>0</v>
      </c>
      <c r="I25" s="69">
        <v>1</v>
      </c>
      <c r="J25" s="69">
        <v>0</v>
      </c>
      <c r="K25" s="105">
        <v>0</v>
      </c>
      <c r="L25" s="107">
        <f t="shared" ref="L25:L56" si="3">IF(F25=0,"0",IFERROR(K25/F25,0))</f>
        <v>0</v>
      </c>
      <c r="M25" s="139" t="s">
        <v>113</v>
      </c>
      <c r="N25" s="140">
        <v>36</v>
      </c>
      <c r="O25" s="140" t="s">
        <v>177</v>
      </c>
      <c r="P25" s="140" t="s">
        <v>77</v>
      </c>
      <c r="Q25" s="41">
        <v>3601009</v>
      </c>
      <c r="R25" s="42" t="s">
        <v>141</v>
      </c>
      <c r="S25" s="64">
        <v>360100900</v>
      </c>
      <c r="T25" s="42" t="s">
        <v>38</v>
      </c>
      <c r="U25" s="97">
        <v>4</v>
      </c>
      <c r="V25" s="105">
        <v>1</v>
      </c>
      <c r="W25" s="105">
        <v>0</v>
      </c>
      <c r="X25" s="107">
        <f t="shared" si="0"/>
        <v>0</v>
      </c>
      <c r="Y25" s="93"/>
      <c r="Z25" s="163">
        <v>1000000</v>
      </c>
      <c r="AA25" s="163"/>
      <c r="AB25" s="163"/>
      <c r="AC25" s="163"/>
      <c r="AD25" s="163"/>
      <c r="AE25" s="163"/>
      <c r="AF25" s="163"/>
      <c r="AG25" s="163">
        <f t="shared" si="1"/>
        <v>1000000</v>
      </c>
      <c r="AH25" s="163"/>
      <c r="AI25" s="163"/>
      <c r="AJ25" s="163"/>
      <c r="AK25" s="163"/>
      <c r="AL25" s="163"/>
      <c r="AM25" s="163"/>
      <c r="AN25" s="163"/>
      <c r="AO25" s="163">
        <f t="shared" si="2"/>
        <v>0</v>
      </c>
      <c r="AP25" s="96" t="s">
        <v>481</v>
      </c>
    </row>
    <row r="26" spans="1:42" ht="76.5" customHeight="1" thickBot="1" x14ac:dyDescent="0.3">
      <c r="B26" s="67" t="s">
        <v>194</v>
      </c>
      <c r="C26" s="66" t="s">
        <v>316</v>
      </c>
      <c r="D26" s="37" t="s">
        <v>317</v>
      </c>
      <c r="E26" s="37" t="s">
        <v>318</v>
      </c>
      <c r="F26" s="63">
        <v>1</v>
      </c>
      <c r="G26" s="63">
        <v>0.25</v>
      </c>
      <c r="H26" s="63">
        <v>0.25</v>
      </c>
      <c r="I26" s="63">
        <v>0.25</v>
      </c>
      <c r="J26" s="63">
        <v>0.25</v>
      </c>
      <c r="K26" s="178">
        <v>1</v>
      </c>
      <c r="L26" s="107">
        <f t="shared" si="3"/>
        <v>1</v>
      </c>
      <c r="M26" s="179"/>
      <c r="N26" s="172"/>
      <c r="O26" s="172"/>
      <c r="P26" s="172"/>
      <c r="Q26" s="41">
        <v>3601010</v>
      </c>
      <c r="R26" s="42" t="s">
        <v>142</v>
      </c>
      <c r="S26" s="64">
        <v>360101000</v>
      </c>
      <c r="T26" s="42" t="s">
        <v>143</v>
      </c>
      <c r="U26" s="97">
        <v>2</v>
      </c>
      <c r="V26" s="105">
        <v>1</v>
      </c>
      <c r="W26" s="105">
        <v>1</v>
      </c>
      <c r="X26" s="107">
        <f t="shared" si="0"/>
        <v>1</v>
      </c>
      <c r="Y26" s="93" t="s">
        <v>413</v>
      </c>
      <c r="Z26" s="163"/>
      <c r="AA26" s="163">
        <v>2000000</v>
      </c>
      <c r="AB26" s="163"/>
      <c r="AC26" s="163"/>
      <c r="AD26" s="163"/>
      <c r="AE26" s="163"/>
      <c r="AF26" s="163"/>
      <c r="AG26" s="163">
        <f t="shared" si="1"/>
        <v>2000000</v>
      </c>
      <c r="AH26" s="163">
        <v>7000000</v>
      </c>
      <c r="AI26" s="163"/>
      <c r="AJ26" s="163"/>
      <c r="AK26" s="163"/>
      <c r="AL26" s="163"/>
      <c r="AM26" s="163"/>
      <c r="AN26" s="163"/>
      <c r="AO26" s="163">
        <f t="shared" si="2"/>
        <v>7000000</v>
      </c>
      <c r="AP26" s="96" t="s">
        <v>489</v>
      </c>
    </row>
    <row r="27" spans="1:42" ht="69.75" customHeight="1" thickBot="1" x14ac:dyDescent="0.3">
      <c r="B27" s="88" t="s">
        <v>194</v>
      </c>
      <c r="C27" s="90" t="s">
        <v>319</v>
      </c>
      <c r="D27" s="99" t="s">
        <v>207</v>
      </c>
      <c r="E27" s="99" t="s">
        <v>299</v>
      </c>
      <c r="F27" s="93">
        <v>12</v>
      </c>
      <c r="G27" s="93">
        <v>3</v>
      </c>
      <c r="H27" s="93">
        <v>3</v>
      </c>
      <c r="I27" s="93">
        <v>3</v>
      </c>
      <c r="J27" s="93">
        <v>3</v>
      </c>
      <c r="K27" s="105">
        <v>12</v>
      </c>
      <c r="L27" s="107">
        <f t="shared" si="3"/>
        <v>1</v>
      </c>
      <c r="M27" s="179"/>
      <c r="N27" s="172"/>
      <c r="O27" s="172"/>
      <c r="P27" s="172"/>
      <c r="Q27" s="97">
        <v>3601012</v>
      </c>
      <c r="R27" s="96" t="s">
        <v>144</v>
      </c>
      <c r="S27" s="97">
        <v>360101204</v>
      </c>
      <c r="T27" s="96" t="s">
        <v>145</v>
      </c>
      <c r="U27" s="51">
        <v>700</v>
      </c>
      <c r="V27" s="105">
        <v>400</v>
      </c>
      <c r="W27" s="105">
        <v>400</v>
      </c>
      <c r="X27" s="107">
        <f t="shared" si="0"/>
        <v>1</v>
      </c>
      <c r="Y27" s="93" t="s">
        <v>413</v>
      </c>
      <c r="Z27" s="181"/>
      <c r="AA27" s="181">
        <v>2700000</v>
      </c>
      <c r="AB27" s="181"/>
      <c r="AC27" s="181"/>
      <c r="AD27" s="181"/>
      <c r="AE27" s="181"/>
      <c r="AF27" s="181"/>
      <c r="AG27" s="181">
        <f t="shared" si="1"/>
        <v>2700000</v>
      </c>
      <c r="AH27" s="163">
        <v>5000000</v>
      </c>
      <c r="AI27" s="163"/>
      <c r="AJ27" s="163"/>
      <c r="AK27" s="163"/>
      <c r="AL27" s="163"/>
      <c r="AM27" s="163"/>
      <c r="AN27" s="163"/>
      <c r="AO27" s="163">
        <f t="shared" si="2"/>
        <v>5000000</v>
      </c>
      <c r="AP27" s="96" t="s">
        <v>488</v>
      </c>
    </row>
    <row r="28" spans="1:42" ht="66" customHeight="1" thickBot="1" x14ac:dyDescent="0.3">
      <c r="B28" s="67" t="s">
        <v>194</v>
      </c>
      <c r="C28" s="66" t="s">
        <v>320</v>
      </c>
      <c r="D28" s="37" t="s">
        <v>321</v>
      </c>
      <c r="E28" s="37" t="s">
        <v>299</v>
      </c>
      <c r="F28" s="69">
        <v>1</v>
      </c>
      <c r="G28" s="69">
        <v>0</v>
      </c>
      <c r="H28" s="69">
        <v>0</v>
      </c>
      <c r="I28" s="69">
        <v>1</v>
      </c>
      <c r="J28" s="69">
        <v>0</v>
      </c>
      <c r="K28" s="105">
        <v>1</v>
      </c>
      <c r="L28" s="107">
        <f t="shared" si="3"/>
        <v>1</v>
      </c>
      <c r="M28" s="179"/>
      <c r="N28" s="172"/>
      <c r="O28" s="172"/>
      <c r="P28" s="172"/>
      <c r="Q28" s="97">
        <v>3602002</v>
      </c>
      <c r="R28" s="96" t="s">
        <v>146</v>
      </c>
      <c r="S28" s="64">
        <v>360200200</v>
      </c>
      <c r="T28" s="42" t="s">
        <v>38</v>
      </c>
      <c r="U28" s="97">
        <v>2</v>
      </c>
      <c r="V28" s="105">
        <v>1</v>
      </c>
      <c r="W28" s="105">
        <v>1</v>
      </c>
      <c r="X28" s="107">
        <f t="shared" si="0"/>
        <v>1</v>
      </c>
      <c r="Y28" s="93" t="s">
        <v>413</v>
      </c>
      <c r="Z28" s="163">
        <v>1000000</v>
      </c>
      <c r="AA28" s="163"/>
      <c r="AB28" s="163"/>
      <c r="AC28" s="163"/>
      <c r="AD28" s="163"/>
      <c r="AE28" s="163"/>
      <c r="AF28" s="163"/>
      <c r="AG28" s="163">
        <f t="shared" si="1"/>
        <v>1000000</v>
      </c>
      <c r="AH28" s="163">
        <v>5000000</v>
      </c>
      <c r="AI28" s="163"/>
      <c r="AJ28" s="163"/>
      <c r="AK28" s="163"/>
      <c r="AL28" s="163"/>
      <c r="AM28" s="163"/>
      <c r="AN28" s="163"/>
      <c r="AO28" s="163">
        <f t="shared" si="2"/>
        <v>5000000</v>
      </c>
      <c r="AP28" s="114" t="s">
        <v>491</v>
      </c>
    </row>
    <row r="29" spans="1:42" ht="59.25" customHeight="1" thickBot="1" x14ac:dyDescent="0.3">
      <c r="B29" s="88" t="s">
        <v>194</v>
      </c>
      <c r="C29" s="90" t="s">
        <v>322</v>
      </c>
      <c r="D29" s="99" t="s">
        <v>323</v>
      </c>
      <c r="E29" s="99" t="s">
        <v>324</v>
      </c>
      <c r="F29" s="93">
        <v>20</v>
      </c>
      <c r="G29" s="93">
        <v>5</v>
      </c>
      <c r="H29" s="93">
        <v>5</v>
      </c>
      <c r="I29" s="93">
        <v>5</v>
      </c>
      <c r="J29" s="93">
        <v>5</v>
      </c>
      <c r="K29" s="105">
        <v>20</v>
      </c>
      <c r="L29" s="107">
        <f t="shared" si="3"/>
        <v>1</v>
      </c>
      <c r="M29" s="179"/>
      <c r="N29" s="172"/>
      <c r="O29" s="172"/>
      <c r="P29" s="172"/>
      <c r="Q29" s="112">
        <v>3602028</v>
      </c>
      <c r="R29" s="114" t="s">
        <v>161</v>
      </c>
      <c r="S29" s="112">
        <v>360202800</v>
      </c>
      <c r="T29" s="114" t="s">
        <v>23</v>
      </c>
      <c r="U29" s="112">
        <v>34</v>
      </c>
      <c r="V29" s="140">
        <v>8</v>
      </c>
      <c r="W29" s="140">
        <v>8</v>
      </c>
      <c r="X29" s="109">
        <f t="shared" si="0"/>
        <v>1</v>
      </c>
      <c r="Y29" s="127" t="s">
        <v>413</v>
      </c>
      <c r="Z29" s="181"/>
      <c r="AA29" s="181">
        <v>25000000</v>
      </c>
      <c r="AB29" s="181"/>
      <c r="AC29" s="181"/>
      <c r="AD29" s="181"/>
      <c r="AE29" s="181"/>
      <c r="AF29" s="181"/>
      <c r="AG29" s="181">
        <f t="shared" si="1"/>
        <v>25000000</v>
      </c>
      <c r="AH29" s="164">
        <v>11040000</v>
      </c>
      <c r="AI29" s="164">
        <v>10960000</v>
      </c>
      <c r="AJ29" s="164"/>
      <c r="AK29" s="164"/>
      <c r="AL29" s="164"/>
      <c r="AM29" s="164"/>
      <c r="AN29" s="164"/>
      <c r="AO29" s="164">
        <f t="shared" si="2"/>
        <v>22000000</v>
      </c>
      <c r="AP29" s="119"/>
    </row>
    <row r="30" spans="1:42" ht="69" customHeight="1" thickBot="1" x14ac:dyDescent="0.3">
      <c r="B30" s="67" t="s">
        <v>194</v>
      </c>
      <c r="C30" s="66" t="s">
        <v>325</v>
      </c>
      <c r="D30" s="37" t="s">
        <v>326</v>
      </c>
      <c r="E30" s="37" t="s">
        <v>327</v>
      </c>
      <c r="F30" s="69">
        <v>2</v>
      </c>
      <c r="G30" s="69">
        <v>2</v>
      </c>
      <c r="H30" s="69">
        <v>0</v>
      </c>
      <c r="I30" s="69">
        <v>0</v>
      </c>
      <c r="J30" s="69">
        <v>0</v>
      </c>
      <c r="K30" s="105">
        <v>2</v>
      </c>
      <c r="L30" s="107">
        <f t="shared" si="3"/>
        <v>1</v>
      </c>
      <c r="M30" s="179"/>
      <c r="N30" s="172"/>
      <c r="O30" s="172"/>
      <c r="P30" s="172"/>
      <c r="Q30" s="113"/>
      <c r="R30" s="115"/>
      <c r="S30" s="113"/>
      <c r="T30" s="115"/>
      <c r="U30" s="113"/>
      <c r="V30" s="173"/>
      <c r="W30" s="173"/>
      <c r="X30" s="111"/>
      <c r="Y30" s="135"/>
      <c r="Z30" s="163"/>
      <c r="AA30" s="163"/>
      <c r="AB30" s="163"/>
      <c r="AC30" s="163"/>
      <c r="AD30" s="163"/>
      <c r="AE30" s="163"/>
      <c r="AF30" s="163"/>
      <c r="AG30" s="163">
        <f t="shared" si="1"/>
        <v>0</v>
      </c>
      <c r="AH30" s="166"/>
      <c r="AI30" s="166"/>
      <c r="AJ30" s="166"/>
      <c r="AK30" s="166"/>
      <c r="AL30" s="166"/>
      <c r="AM30" s="166"/>
      <c r="AN30" s="166"/>
      <c r="AO30" s="166"/>
      <c r="AP30" s="115"/>
    </row>
    <row r="31" spans="1:42" ht="39.75" customHeight="1" thickBot="1" x14ac:dyDescent="0.3">
      <c r="B31" s="129" t="s">
        <v>194</v>
      </c>
      <c r="C31" s="125" t="s">
        <v>329</v>
      </c>
      <c r="D31" s="137" t="s">
        <v>224</v>
      </c>
      <c r="E31" s="137" t="s">
        <v>330</v>
      </c>
      <c r="F31" s="127">
        <v>1</v>
      </c>
      <c r="G31" s="127">
        <v>0</v>
      </c>
      <c r="H31" s="127">
        <v>1</v>
      </c>
      <c r="I31" s="127">
        <v>0</v>
      </c>
      <c r="J31" s="127">
        <v>0</v>
      </c>
      <c r="K31" s="140">
        <v>1</v>
      </c>
      <c r="L31" s="109">
        <f t="shared" si="3"/>
        <v>1</v>
      </c>
      <c r="M31" s="179"/>
      <c r="N31" s="172"/>
      <c r="O31" s="172"/>
      <c r="P31" s="172"/>
      <c r="Q31" s="112">
        <v>3602003</v>
      </c>
      <c r="R31" s="175" t="s">
        <v>147</v>
      </c>
      <c r="S31" s="64">
        <v>360200300</v>
      </c>
      <c r="T31" s="42" t="s">
        <v>148</v>
      </c>
      <c r="U31" s="97">
        <v>4</v>
      </c>
      <c r="V31" s="105">
        <v>1</v>
      </c>
      <c r="W31" s="105">
        <v>1</v>
      </c>
      <c r="X31" s="107">
        <f t="shared" si="0"/>
        <v>1</v>
      </c>
      <c r="Y31" s="93" t="s">
        <v>413</v>
      </c>
      <c r="Z31" s="181">
        <v>3000000</v>
      </c>
      <c r="AA31" s="181"/>
      <c r="AB31" s="181"/>
      <c r="AC31" s="181"/>
      <c r="AD31" s="181"/>
      <c r="AE31" s="181"/>
      <c r="AF31" s="181"/>
      <c r="AG31" s="181">
        <f t="shared" si="1"/>
        <v>3000000</v>
      </c>
      <c r="AH31" s="163"/>
      <c r="AI31" s="163">
        <v>2000000</v>
      </c>
      <c r="AJ31" s="163"/>
      <c r="AK31" s="163"/>
      <c r="AL31" s="163"/>
      <c r="AM31" s="163"/>
      <c r="AN31" s="163"/>
      <c r="AO31" s="163">
        <f t="shared" si="2"/>
        <v>2000000</v>
      </c>
      <c r="AP31" s="114" t="s">
        <v>490</v>
      </c>
    </row>
    <row r="32" spans="1:42" ht="27.75" customHeight="1" thickBot="1" x14ac:dyDescent="0.3">
      <c r="B32" s="132"/>
      <c r="C32" s="131"/>
      <c r="D32" s="138"/>
      <c r="E32" s="138"/>
      <c r="F32" s="135"/>
      <c r="G32" s="135"/>
      <c r="H32" s="135"/>
      <c r="I32" s="135"/>
      <c r="J32" s="135"/>
      <c r="K32" s="173"/>
      <c r="L32" s="111"/>
      <c r="M32" s="179"/>
      <c r="N32" s="172"/>
      <c r="O32" s="172"/>
      <c r="P32" s="172"/>
      <c r="Q32" s="120"/>
      <c r="R32" s="177"/>
      <c r="S32" s="112">
        <v>360200302</v>
      </c>
      <c r="T32" s="114" t="s">
        <v>149</v>
      </c>
      <c r="U32" s="112">
        <v>3</v>
      </c>
      <c r="V32" s="140">
        <v>1</v>
      </c>
      <c r="W32" s="140">
        <v>1</v>
      </c>
      <c r="X32" s="109">
        <f t="shared" si="0"/>
        <v>1</v>
      </c>
      <c r="Y32" s="127" t="s">
        <v>413</v>
      </c>
      <c r="Z32" s="182"/>
      <c r="AA32" s="182"/>
      <c r="AB32" s="182"/>
      <c r="AC32" s="182"/>
      <c r="AD32" s="182"/>
      <c r="AE32" s="182"/>
      <c r="AF32" s="182"/>
      <c r="AG32" s="182"/>
      <c r="AH32" s="164"/>
      <c r="AI32" s="164">
        <v>2000000</v>
      </c>
      <c r="AJ32" s="164"/>
      <c r="AK32" s="164"/>
      <c r="AL32" s="164"/>
      <c r="AM32" s="164"/>
      <c r="AN32" s="164"/>
      <c r="AO32" s="164">
        <f t="shared" si="2"/>
        <v>2000000</v>
      </c>
      <c r="AP32" s="119"/>
    </row>
    <row r="33" spans="2:42" ht="47.25" customHeight="1" thickBot="1" x14ac:dyDescent="0.3">
      <c r="B33" s="106" t="s">
        <v>194</v>
      </c>
      <c r="C33" s="92" t="s">
        <v>333</v>
      </c>
      <c r="D33" s="37" t="s">
        <v>289</v>
      </c>
      <c r="E33" s="37" t="s">
        <v>197</v>
      </c>
      <c r="F33" s="69">
        <v>2</v>
      </c>
      <c r="G33" s="69">
        <v>0</v>
      </c>
      <c r="H33" s="69">
        <v>1</v>
      </c>
      <c r="I33" s="69">
        <v>1</v>
      </c>
      <c r="J33" s="69">
        <v>0</v>
      </c>
      <c r="K33" s="105">
        <v>1</v>
      </c>
      <c r="L33" s="107">
        <f t="shared" si="3"/>
        <v>0.5</v>
      </c>
      <c r="M33" s="179"/>
      <c r="N33" s="172"/>
      <c r="O33" s="172"/>
      <c r="P33" s="172"/>
      <c r="Q33" s="120"/>
      <c r="R33" s="177"/>
      <c r="S33" s="113"/>
      <c r="T33" s="115"/>
      <c r="U33" s="113"/>
      <c r="V33" s="173"/>
      <c r="W33" s="173"/>
      <c r="X33" s="111"/>
      <c r="Y33" s="135"/>
      <c r="Z33" s="182"/>
      <c r="AA33" s="182"/>
      <c r="AB33" s="182"/>
      <c r="AC33" s="182"/>
      <c r="AD33" s="182"/>
      <c r="AE33" s="182"/>
      <c r="AF33" s="182"/>
      <c r="AG33" s="182"/>
      <c r="AH33" s="166"/>
      <c r="AI33" s="166"/>
      <c r="AJ33" s="166"/>
      <c r="AK33" s="166"/>
      <c r="AL33" s="166"/>
      <c r="AM33" s="166"/>
      <c r="AN33" s="166"/>
      <c r="AO33" s="166"/>
      <c r="AP33" s="115"/>
    </row>
    <row r="34" spans="2:42" ht="81.75" thickBot="1" x14ac:dyDescent="0.3">
      <c r="B34" s="67" t="s">
        <v>194</v>
      </c>
      <c r="C34" s="66" t="s">
        <v>331</v>
      </c>
      <c r="D34" s="37" t="s">
        <v>282</v>
      </c>
      <c r="E34" s="37" t="s">
        <v>330</v>
      </c>
      <c r="F34" s="69">
        <v>1</v>
      </c>
      <c r="G34" s="69">
        <v>0</v>
      </c>
      <c r="H34" s="69">
        <v>0</v>
      </c>
      <c r="I34" s="69">
        <v>1</v>
      </c>
      <c r="J34" s="69">
        <v>0</v>
      </c>
      <c r="K34" s="105">
        <v>0</v>
      </c>
      <c r="L34" s="107">
        <f t="shared" si="3"/>
        <v>0</v>
      </c>
      <c r="M34" s="179"/>
      <c r="N34" s="172"/>
      <c r="O34" s="172"/>
      <c r="P34" s="172"/>
      <c r="Q34" s="120"/>
      <c r="R34" s="177"/>
      <c r="S34" s="64">
        <v>360200304</v>
      </c>
      <c r="T34" s="42" t="s">
        <v>150</v>
      </c>
      <c r="U34" s="97">
        <v>1</v>
      </c>
      <c r="V34" s="105">
        <v>1</v>
      </c>
      <c r="W34" s="105">
        <v>0</v>
      </c>
      <c r="X34" s="107">
        <f t="shared" si="0"/>
        <v>0</v>
      </c>
      <c r="Y34" s="93"/>
      <c r="Z34" s="163">
        <v>1000000</v>
      </c>
      <c r="AA34" s="163"/>
      <c r="AB34" s="163"/>
      <c r="AC34" s="163"/>
      <c r="AD34" s="163"/>
      <c r="AE34" s="163"/>
      <c r="AF34" s="163"/>
      <c r="AG34" s="163">
        <f t="shared" si="1"/>
        <v>1000000</v>
      </c>
      <c r="AH34" s="163"/>
      <c r="AI34" s="163"/>
      <c r="AJ34" s="163"/>
      <c r="AK34" s="163"/>
      <c r="AL34" s="163"/>
      <c r="AM34" s="163"/>
      <c r="AN34" s="163"/>
      <c r="AO34" s="163">
        <f t="shared" si="2"/>
        <v>0</v>
      </c>
      <c r="AP34" s="96" t="s">
        <v>481</v>
      </c>
    </row>
    <row r="35" spans="2:42" ht="64.5" customHeight="1" thickBot="1" x14ac:dyDescent="0.3">
      <c r="B35" s="88" t="s">
        <v>194</v>
      </c>
      <c r="C35" s="90" t="s">
        <v>334</v>
      </c>
      <c r="D35" s="99" t="s">
        <v>282</v>
      </c>
      <c r="E35" s="99" t="s">
        <v>330</v>
      </c>
      <c r="F35" s="93">
        <v>1</v>
      </c>
      <c r="G35" s="93">
        <v>0</v>
      </c>
      <c r="H35" s="93">
        <v>1</v>
      </c>
      <c r="I35" s="93">
        <v>0</v>
      </c>
      <c r="J35" s="93">
        <v>0</v>
      </c>
      <c r="K35" s="105">
        <v>1</v>
      </c>
      <c r="L35" s="107">
        <f t="shared" si="3"/>
        <v>1</v>
      </c>
      <c r="M35" s="179"/>
      <c r="N35" s="172"/>
      <c r="O35" s="172"/>
      <c r="P35" s="172"/>
      <c r="Q35" s="113"/>
      <c r="R35" s="176"/>
      <c r="S35" s="64">
        <v>360200308</v>
      </c>
      <c r="T35" s="42" t="s">
        <v>151</v>
      </c>
      <c r="U35" s="97">
        <v>2</v>
      </c>
      <c r="V35" s="105">
        <v>1</v>
      </c>
      <c r="W35" s="105">
        <v>0.5</v>
      </c>
      <c r="X35" s="107">
        <f t="shared" si="0"/>
        <v>0.5</v>
      </c>
      <c r="Y35" s="93" t="s">
        <v>413</v>
      </c>
      <c r="Z35" s="181"/>
      <c r="AA35" s="181">
        <v>500000</v>
      </c>
      <c r="AB35" s="181"/>
      <c r="AC35" s="181"/>
      <c r="AD35" s="181"/>
      <c r="AE35" s="181"/>
      <c r="AF35" s="181"/>
      <c r="AG35" s="181">
        <f t="shared" si="1"/>
        <v>500000</v>
      </c>
      <c r="AH35" s="163"/>
      <c r="AI35" s="163">
        <v>2000000</v>
      </c>
      <c r="AJ35" s="163"/>
      <c r="AK35" s="163"/>
      <c r="AL35" s="163"/>
      <c r="AM35" s="163"/>
      <c r="AN35" s="163"/>
      <c r="AO35" s="163">
        <f t="shared" si="2"/>
        <v>2000000</v>
      </c>
      <c r="AP35" s="96" t="s">
        <v>492</v>
      </c>
    </row>
    <row r="36" spans="2:42" ht="67.5" customHeight="1" thickBot="1" x14ac:dyDescent="0.3">
      <c r="B36" s="88" t="s">
        <v>194</v>
      </c>
      <c r="C36" s="90" t="s">
        <v>333</v>
      </c>
      <c r="D36" s="99" t="s">
        <v>289</v>
      </c>
      <c r="E36" s="99" t="s">
        <v>197</v>
      </c>
      <c r="F36" s="93">
        <v>2</v>
      </c>
      <c r="G36" s="93">
        <v>0</v>
      </c>
      <c r="H36" s="93">
        <v>1</v>
      </c>
      <c r="I36" s="93">
        <v>1</v>
      </c>
      <c r="J36" s="93">
        <v>0</v>
      </c>
      <c r="K36" s="105">
        <v>2</v>
      </c>
      <c r="L36" s="107">
        <f t="shared" si="3"/>
        <v>1</v>
      </c>
      <c r="M36" s="179"/>
      <c r="N36" s="172"/>
      <c r="O36" s="172"/>
      <c r="P36" s="172"/>
      <c r="Q36" s="133">
        <v>3602011</v>
      </c>
      <c r="R36" s="134" t="s">
        <v>152</v>
      </c>
      <c r="S36" s="97">
        <v>360201101</v>
      </c>
      <c r="T36" s="96" t="s">
        <v>153</v>
      </c>
      <c r="U36" s="97">
        <v>3</v>
      </c>
      <c r="V36" s="105">
        <v>1</v>
      </c>
      <c r="W36" s="105">
        <v>1</v>
      </c>
      <c r="X36" s="107">
        <f t="shared" si="0"/>
        <v>1</v>
      </c>
      <c r="Y36" s="93" t="s">
        <v>413</v>
      </c>
      <c r="Z36" s="181"/>
      <c r="AA36" s="181">
        <v>500000</v>
      </c>
      <c r="AB36" s="181"/>
      <c r="AC36" s="181"/>
      <c r="AD36" s="181"/>
      <c r="AE36" s="181"/>
      <c r="AF36" s="181"/>
      <c r="AG36" s="181">
        <f t="shared" si="1"/>
        <v>500000</v>
      </c>
      <c r="AH36" s="163"/>
      <c r="AI36" s="163">
        <v>2000000</v>
      </c>
      <c r="AJ36" s="163"/>
      <c r="AK36" s="163"/>
      <c r="AL36" s="163"/>
      <c r="AM36" s="163"/>
      <c r="AN36" s="163"/>
      <c r="AO36" s="163">
        <f t="shared" si="2"/>
        <v>2000000</v>
      </c>
      <c r="AP36" s="96" t="s">
        <v>490</v>
      </c>
    </row>
    <row r="37" spans="2:42" ht="68.25" thickBot="1" x14ac:dyDescent="0.3">
      <c r="B37" s="67" t="s">
        <v>194</v>
      </c>
      <c r="C37" s="66" t="s">
        <v>332</v>
      </c>
      <c r="D37" s="37" t="s">
        <v>231</v>
      </c>
      <c r="E37" s="37" t="s">
        <v>191</v>
      </c>
      <c r="F37" s="69">
        <v>2</v>
      </c>
      <c r="G37" s="69">
        <v>1</v>
      </c>
      <c r="H37" s="69">
        <v>0</v>
      </c>
      <c r="I37" s="69">
        <v>1</v>
      </c>
      <c r="J37" s="69">
        <v>0</v>
      </c>
      <c r="K37" s="105">
        <v>0</v>
      </c>
      <c r="L37" s="107">
        <f t="shared" si="3"/>
        <v>0</v>
      </c>
      <c r="M37" s="179"/>
      <c r="N37" s="172"/>
      <c r="O37" s="172"/>
      <c r="P37" s="172"/>
      <c r="Q37" s="133"/>
      <c r="R37" s="134"/>
      <c r="S37" s="64">
        <v>360201103</v>
      </c>
      <c r="T37" s="42" t="s">
        <v>154</v>
      </c>
      <c r="U37" s="97">
        <v>16</v>
      </c>
      <c r="V37" s="105">
        <v>4</v>
      </c>
      <c r="W37" s="105">
        <v>0</v>
      </c>
      <c r="X37" s="107">
        <f t="shared" si="0"/>
        <v>0</v>
      </c>
      <c r="Y37" s="93"/>
      <c r="Z37" s="163">
        <v>1000000</v>
      </c>
      <c r="AA37" s="163"/>
      <c r="AB37" s="163"/>
      <c r="AC37" s="163"/>
      <c r="AD37" s="163"/>
      <c r="AE37" s="163"/>
      <c r="AF37" s="163"/>
      <c r="AG37" s="163">
        <f t="shared" si="1"/>
        <v>1000000</v>
      </c>
      <c r="AH37" s="163"/>
      <c r="AI37" s="163"/>
      <c r="AJ37" s="163"/>
      <c r="AK37" s="163"/>
      <c r="AL37" s="163"/>
      <c r="AM37" s="163"/>
      <c r="AN37" s="163"/>
      <c r="AO37" s="163">
        <f t="shared" si="2"/>
        <v>0</v>
      </c>
      <c r="AP37" s="96"/>
    </row>
    <row r="38" spans="2:42" ht="51" customHeight="1" thickBot="1" x14ac:dyDescent="0.3">
      <c r="B38" s="129" t="s">
        <v>194</v>
      </c>
      <c r="C38" s="125" t="s">
        <v>335</v>
      </c>
      <c r="D38" s="137" t="s">
        <v>315</v>
      </c>
      <c r="E38" s="137" t="s">
        <v>336</v>
      </c>
      <c r="F38" s="137">
        <v>2</v>
      </c>
      <c r="G38" s="137">
        <v>0</v>
      </c>
      <c r="H38" s="137">
        <v>1</v>
      </c>
      <c r="I38" s="137">
        <v>1</v>
      </c>
      <c r="J38" s="137">
        <v>0</v>
      </c>
      <c r="K38" s="140">
        <v>2</v>
      </c>
      <c r="L38" s="109">
        <f t="shared" si="3"/>
        <v>1</v>
      </c>
      <c r="M38" s="179"/>
      <c r="N38" s="172"/>
      <c r="O38" s="172"/>
      <c r="P38" s="172"/>
      <c r="Q38" s="41">
        <v>3602016</v>
      </c>
      <c r="R38" s="42" t="s">
        <v>155</v>
      </c>
      <c r="S38" s="64">
        <v>360201600</v>
      </c>
      <c r="T38" s="42" t="s">
        <v>38</v>
      </c>
      <c r="U38" s="97">
        <v>3</v>
      </c>
      <c r="V38" s="105">
        <v>1</v>
      </c>
      <c r="W38" s="105">
        <v>1</v>
      </c>
      <c r="X38" s="107">
        <f t="shared" si="0"/>
        <v>1</v>
      </c>
      <c r="Y38" s="93" t="s">
        <v>413</v>
      </c>
      <c r="Z38" s="181"/>
      <c r="AA38" s="181">
        <v>500000</v>
      </c>
      <c r="AB38" s="181"/>
      <c r="AC38" s="181"/>
      <c r="AD38" s="181"/>
      <c r="AE38" s="181"/>
      <c r="AF38" s="181"/>
      <c r="AG38" s="181">
        <f t="shared" si="1"/>
        <v>500000</v>
      </c>
      <c r="AH38" s="163"/>
      <c r="AI38" s="163">
        <v>2000000</v>
      </c>
      <c r="AJ38" s="163"/>
      <c r="AK38" s="163"/>
      <c r="AL38" s="163"/>
      <c r="AM38" s="163"/>
      <c r="AN38" s="163"/>
      <c r="AO38" s="163">
        <f t="shared" si="2"/>
        <v>2000000</v>
      </c>
      <c r="AP38" s="114" t="s">
        <v>493</v>
      </c>
    </row>
    <row r="39" spans="2:42" ht="70.5" customHeight="1" thickBot="1" x14ac:dyDescent="0.3">
      <c r="B39" s="130"/>
      <c r="C39" s="126"/>
      <c r="D39" s="141"/>
      <c r="E39" s="141"/>
      <c r="F39" s="141"/>
      <c r="G39" s="141"/>
      <c r="H39" s="141"/>
      <c r="I39" s="141"/>
      <c r="J39" s="141"/>
      <c r="K39" s="173"/>
      <c r="L39" s="111"/>
      <c r="M39" s="179"/>
      <c r="N39" s="172"/>
      <c r="O39" s="172"/>
      <c r="P39" s="172"/>
      <c r="Q39" s="97">
        <v>3602017</v>
      </c>
      <c r="R39" s="96" t="s">
        <v>156</v>
      </c>
      <c r="S39" s="64">
        <v>360201700</v>
      </c>
      <c r="T39" s="42" t="s">
        <v>157</v>
      </c>
      <c r="U39" s="97">
        <v>3</v>
      </c>
      <c r="V39" s="105">
        <v>1</v>
      </c>
      <c r="W39" s="105">
        <v>1</v>
      </c>
      <c r="X39" s="107">
        <f t="shared" si="0"/>
        <v>1</v>
      </c>
      <c r="Y39" s="93" t="s">
        <v>413</v>
      </c>
      <c r="Z39" s="183"/>
      <c r="AA39" s="183"/>
      <c r="AB39" s="183"/>
      <c r="AC39" s="183"/>
      <c r="AD39" s="183"/>
      <c r="AE39" s="183"/>
      <c r="AF39" s="183"/>
      <c r="AG39" s="183"/>
      <c r="AH39" s="163"/>
      <c r="AI39" s="163">
        <v>7000000</v>
      </c>
      <c r="AJ39" s="163"/>
      <c r="AK39" s="163"/>
      <c r="AL39" s="163"/>
      <c r="AM39" s="163"/>
      <c r="AN39" s="163"/>
      <c r="AO39" s="163">
        <f t="shared" si="2"/>
        <v>7000000</v>
      </c>
      <c r="AP39" s="119"/>
    </row>
    <row r="40" spans="2:42" ht="54.75" thickBot="1" x14ac:dyDescent="0.3">
      <c r="B40" s="88" t="s">
        <v>194</v>
      </c>
      <c r="C40" s="90" t="s">
        <v>333</v>
      </c>
      <c r="D40" s="99" t="s">
        <v>289</v>
      </c>
      <c r="E40" s="99" t="s">
        <v>197</v>
      </c>
      <c r="F40" s="93">
        <v>2</v>
      </c>
      <c r="G40" s="93">
        <v>0</v>
      </c>
      <c r="H40" s="93">
        <v>1</v>
      </c>
      <c r="I40" s="93">
        <v>1</v>
      </c>
      <c r="J40" s="93">
        <v>0</v>
      </c>
      <c r="K40" s="105">
        <v>2</v>
      </c>
      <c r="L40" s="107">
        <f t="shared" si="3"/>
        <v>1</v>
      </c>
      <c r="M40" s="179"/>
      <c r="N40" s="172"/>
      <c r="O40" s="172"/>
      <c r="P40" s="172"/>
      <c r="Q40" s="41">
        <v>3602021</v>
      </c>
      <c r="R40" s="42" t="s">
        <v>158</v>
      </c>
      <c r="S40" s="64">
        <v>360202100</v>
      </c>
      <c r="T40" s="42" t="s">
        <v>159</v>
      </c>
      <c r="U40" s="97">
        <v>1</v>
      </c>
      <c r="V40" s="105">
        <v>1</v>
      </c>
      <c r="W40" s="105">
        <v>1</v>
      </c>
      <c r="X40" s="107">
        <f t="shared" si="0"/>
        <v>1</v>
      </c>
      <c r="Y40" s="93" t="s">
        <v>413</v>
      </c>
      <c r="Z40" s="181"/>
      <c r="AA40" s="181">
        <v>800000</v>
      </c>
      <c r="AB40" s="181"/>
      <c r="AC40" s="181"/>
      <c r="AD40" s="181"/>
      <c r="AE40" s="181"/>
      <c r="AF40" s="181"/>
      <c r="AG40" s="181">
        <f t="shared" si="1"/>
        <v>800000</v>
      </c>
      <c r="AH40" s="163"/>
      <c r="AI40" s="163">
        <v>6000000</v>
      </c>
      <c r="AJ40" s="163"/>
      <c r="AK40" s="163"/>
      <c r="AL40" s="163"/>
      <c r="AM40" s="163"/>
      <c r="AN40" s="163"/>
      <c r="AO40" s="163">
        <f t="shared" si="2"/>
        <v>6000000</v>
      </c>
      <c r="AP40" s="115"/>
    </row>
    <row r="41" spans="2:42" ht="95.25" thickBot="1" x14ac:dyDescent="0.3">
      <c r="B41" s="67" t="s">
        <v>194</v>
      </c>
      <c r="C41" s="66" t="s">
        <v>322</v>
      </c>
      <c r="D41" s="37" t="s">
        <v>323</v>
      </c>
      <c r="E41" s="37" t="s">
        <v>324</v>
      </c>
      <c r="F41" s="69">
        <v>4</v>
      </c>
      <c r="G41" s="69">
        <v>1</v>
      </c>
      <c r="H41" s="69">
        <v>1</v>
      </c>
      <c r="I41" s="69">
        <v>1</v>
      </c>
      <c r="J41" s="69">
        <v>1</v>
      </c>
      <c r="K41" s="105">
        <v>4</v>
      </c>
      <c r="L41" s="107">
        <f t="shared" si="3"/>
        <v>1</v>
      </c>
      <c r="M41" s="179"/>
      <c r="N41" s="172"/>
      <c r="O41" s="172"/>
      <c r="P41" s="172"/>
      <c r="Q41" s="41">
        <v>3602027</v>
      </c>
      <c r="R41" s="42" t="s">
        <v>160</v>
      </c>
      <c r="S41" s="64">
        <v>360202700</v>
      </c>
      <c r="T41" s="42" t="s">
        <v>82</v>
      </c>
      <c r="U41" s="97">
        <v>1</v>
      </c>
      <c r="V41" s="105">
        <v>1</v>
      </c>
      <c r="W41" s="105">
        <v>0</v>
      </c>
      <c r="X41" s="107">
        <f t="shared" si="0"/>
        <v>0</v>
      </c>
      <c r="Y41" s="93"/>
      <c r="Z41" s="163"/>
      <c r="AA41" s="163">
        <v>36000000</v>
      </c>
      <c r="AB41" s="163"/>
      <c r="AC41" s="163"/>
      <c r="AD41" s="163"/>
      <c r="AE41" s="163"/>
      <c r="AF41" s="163"/>
      <c r="AG41" s="163">
        <f t="shared" si="1"/>
        <v>36000000</v>
      </c>
      <c r="AH41" s="163"/>
      <c r="AI41" s="163"/>
      <c r="AJ41" s="163"/>
      <c r="AK41" s="163"/>
      <c r="AL41" s="163"/>
      <c r="AM41" s="163"/>
      <c r="AN41" s="163"/>
      <c r="AO41" s="163">
        <f t="shared" si="2"/>
        <v>0</v>
      </c>
      <c r="AP41" s="96"/>
    </row>
    <row r="42" spans="2:42" ht="63" customHeight="1" thickBot="1" x14ac:dyDescent="0.3">
      <c r="B42" s="88" t="s">
        <v>194</v>
      </c>
      <c r="C42" s="90" t="s">
        <v>335</v>
      </c>
      <c r="D42" s="99" t="s">
        <v>315</v>
      </c>
      <c r="E42" s="99" t="s">
        <v>336</v>
      </c>
      <c r="F42" s="99">
        <v>2</v>
      </c>
      <c r="G42" s="99">
        <v>0</v>
      </c>
      <c r="H42" s="99">
        <v>1</v>
      </c>
      <c r="I42" s="99">
        <v>1</v>
      </c>
      <c r="J42" s="99">
        <v>0</v>
      </c>
      <c r="K42" s="105">
        <v>1</v>
      </c>
      <c r="L42" s="107">
        <f t="shared" si="3"/>
        <v>0.5</v>
      </c>
      <c r="M42" s="179"/>
      <c r="N42" s="172"/>
      <c r="O42" s="172"/>
      <c r="P42" s="172"/>
      <c r="Q42" s="97">
        <v>3602029</v>
      </c>
      <c r="R42" s="96" t="s">
        <v>162</v>
      </c>
      <c r="S42" s="97">
        <v>360202902</v>
      </c>
      <c r="T42" s="96" t="s">
        <v>39</v>
      </c>
      <c r="U42" s="97">
        <v>3</v>
      </c>
      <c r="V42" s="105">
        <v>1</v>
      </c>
      <c r="W42" s="105">
        <v>1</v>
      </c>
      <c r="X42" s="107">
        <f t="shared" si="0"/>
        <v>1</v>
      </c>
      <c r="Y42" s="93" t="s">
        <v>413</v>
      </c>
      <c r="Z42" s="181"/>
      <c r="AA42" s="181">
        <v>500000</v>
      </c>
      <c r="AB42" s="181"/>
      <c r="AC42" s="181"/>
      <c r="AD42" s="181"/>
      <c r="AE42" s="181"/>
      <c r="AF42" s="181"/>
      <c r="AG42" s="181">
        <f t="shared" si="1"/>
        <v>500000</v>
      </c>
      <c r="AH42" s="163"/>
      <c r="AI42" s="163">
        <v>8600000</v>
      </c>
      <c r="AJ42" s="163"/>
      <c r="AK42" s="163"/>
      <c r="AL42" s="163"/>
      <c r="AM42" s="163"/>
      <c r="AN42" s="163"/>
      <c r="AO42" s="163">
        <f t="shared" si="2"/>
        <v>8600000</v>
      </c>
      <c r="AP42" s="114" t="s">
        <v>493</v>
      </c>
    </row>
    <row r="43" spans="2:42" ht="71.25" customHeight="1" thickBot="1" x14ac:dyDescent="0.3">
      <c r="B43" s="88" t="s">
        <v>194</v>
      </c>
      <c r="C43" s="90" t="s">
        <v>333</v>
      </c>
      <c r="D43" s="99" t="s">
        <v>289</v>
      </c>
      <c r="E43" s="99" t="s">
        <v>197</v>
      </c>
      <c r="F43" s="93">
        <v>2</v>
      </c>
      <c r="G43" s="93">
        <v>0</v>
      </c>
      <c r="H43" s="93">
        <v>1</v>
      </c>
      <c r="I43" s="93">
        <v>1</v>
      </c>
      <c r="J43" s="93">
        <v>0</v>
      </c>
      <c r="K43" s="105">
        <v>2</v>
      </c>
      <c r="L43" s="107">
        <f t="shared" si="3"/>
        <v>1</v>
      </c>
      <c r="M43" s="179"/>
      <c r="N43" s="172"/>
      <c r="O43" s="172"/>
      <c r="P43" s="172"/>
      <c r="Q43" s="97">
        <v>3602035</v>
      </c>
      <c r="R43" s="96" t="s">
        <v>163</v>
      </c>
      <c r="S43" s="97">
        <v>360203501</v>
      </c>
      <c r="T43" s="96" t="s">
        <v>153</v>
      </c>
      <c r="U43" s="97">
        <v>3</v>
      </c>
      <c r="V43" s="105">
        <v>1</v>
      </c>
      <c r="W43" s="105">
        <v>1</v>
      </c>
      <c r="X43" s="107">
        <f t="shared" si="0"/>
        <v>1</v>
      </c>
      <c r="Y43" s="93" t="s">
        <v>413</v>
      </c>
      <c r="Z43" s="181"/>
      <c r="AA43" s="181">
        <v>800000</v>
      </c>
      <c r="AB43" s="181"/>
      <c r="AC43" s="181"/>
      <c r="AD43" s="181"/>
      <c r="AE43" s="181"/>
      <c r="AF43" s="181"/>
      <c r="AG43" s="181">
        <f t="shared" si="1"/>
        <v>800000</v>
      </c>
      <c r="AH43" s="163"/>
      <c r="AI43" s="163">
        <v>4000000</v>
      </c>
      <c r="AJ43" s="163"/>
      <c r="AK43" s="163"/>
      <c r="AL43" s="163"/>
      <c r="AM43" s="163"/>
      <c r="AN43" s="163"/>
      <c r="AO43" s="163">
        <f t="shared" si="2"/>
        <v>4000000</v>
      </c>
      <c r="AP43" s="119"/>
    </row>
    <row r="44" spans="2:42" ht="54.75" thickBot="1" x14ac:dyDescent="0.3">
      <c r="B44" s="67" t="s">
        <v>194</v>
      </c>
      <c r="C44" s="66" t="s">
        <v>335</v>
      </c>
      <c r="D44" s="37" t="s">
        <v>315</v>
      </c>
      <c r="E44" s="37" t="s">
        <v>336</v>
      </c>
      <c r="F44" s="69">
        <v>2</v>
      </c>
      <c r="G44" s="69">
        <v>0</v>
      </c>
      <c r="H44" s="69">
        <v>1</v>
      </c>
      <c r="I44" s="69">
        <v>1</v>
      </c>
      <c r="J44" s="69">
        <v>0</v>
      </c>
      <c r="K44" s="105">
        <v>1</v>
      </c>
      <c r="L44" s="107">
        <f t="shared" si="3"/>
        <v>0.5</v>
      </c>
      <c r="M44" s="179"/>
      <c r="N44" s="172"/>
      <c r="O44" s="172"/>
      <c r="P44" s="172"/>
      <c r="Q44" s="41">
        <v>3603010</v>
      </c>
      <c r="R44" s="42" t="s">
        <v>164</v>
      </c>
      <c r="S44" s="64">
        <v>360301000</v>
      </c>
      <c r="T44" s="42" t="s">
        <v>35</v>
      </c>
      <c r="U44" s="97">
        <v>40</v>
      </c>
      <c r="V44" s="105">
        <v>10</v>
      </c>
      <c r="W44" s="105">
        <v>10</v>
      </c>
      <c r="X44" s="107">
        <f t="shared" si="0"/>
        <v>1</v>
      </c>
      <c r="Y44" s="93" t="s">
        <v>413</v>
      </c>
      <c r="Z44" s="163"/>
      <c r="AA44" s="163">
        <v>1000000</v>
      </c>
      <c r="AB44" s="163"/>
      <c r="AC44" s="163"/>
      <c r="AD44" s="163"/>
      <c r="AE44" s="163"/>
      <c r="AF44" s="163"/>
      <c r="AG44" s="163">
        <f t="shared" si="1"/>
        <v>1000000</v>
      </c>
      <c r="AH44" s="163"/>
      <c r="AI44" s="163">
        <v>5000000</v>
      </c>
      <c r="AJ44" s="163"/>
      <c r="AK44" s="163"/>
      <c r="AL44" s="163"/>
      <c r="AM44" s="163"/>
      <c r="AN44" s="163"/>
      <c r="AO44" s="163">
        <f t="shared" si="2"/>
        <v>5000000</v>
      </c>
      <c r="AP44" s="119"/>
    </row>
    <row r="45" spans="2:42" ht="69" customHeight="1" thickBot="1" x14ac:dyDescent="0.3">
      <c r="B45" s="88" t="s">
        <v>194</v>
      </c>
      <c r="C45" s="90" t="s">
        <v>334</v>
      </c>
      <c r="D45" s="99" t="s">
        <v>282</v>
      </c>
      <c r="E45" s="99" t="s">
        <v>330</v>
      </c>
      <c r="F45" s="99">
        <v>2</v>
      </c>
      <c r="G45" s="99">
        <v>0</v>
      </c>
      <c r="H45" s="99">
        <v>1</v>
      </c>
      <c r="I45" s="99">
        <v>1</v>
      </c>
      <c r="J45" s="99">
        <v>0</v>
      </c>
      <c r="K45" s="105">
        <v>2</v>
      </c>
      <c r="L45" s="107">
        <f t="shared" si="3"/>
        <v>1</v>
      </c>
      <c r="M45" s="179"/>
      <c r="N45" s="172"/>
      <c r="O45" s="172"/>
      <c r="P45" s="172"/>
      <c r="Q45" s="97">
        <v>3603016</v>
      </c>
      <c r="R45" s="96" t="s">
        <v>165</v>
      </c>
      <c r="S45" s="97">
        <v>360301601</v>
      </c>
      <c r="T45" s="96" t="s">
        <v>166</v>
      </c>
      <c r="U45" s="97">
        <v>4</v>
      </c>
      <c r="V45" s="105">
        <v>1</v>
      </c>
      <c r="W45" s="105">
        <v>1</v>
      </c>
      <c r="X45" s="107">
        <f t="shared" si="0"/>
        <v>1</v>
      </c>
      <c r="Y45" s="93" t="s">
        <v>413</v>
      </c>
      <c r="Z45" s="181"/>
      <c r="AA45" s="181">
        <v>2000000</v>
      </c>
      <c r="AB45" s="181"/>
      <c r="AC45" s="181"/>
      <c r="AD45" s="181"/>
      <c r="AE45" s="181"/>
      <c r="AF45" s="181"/>
      <c r="AG45" s="181">
        <f t="shared" ref="AG45:AG56" si="4">+SUM(Z45:AF45)</f>
        <v>2000000</v>
      </c>
      <c r="AH45" s="163"/>
      <c r="AI45" s="163">
        <v>1000000</v>
      </c>
      <c r="AJ45" s="163"/>
      <c r="AK45" s="163"/>
      <c r="AL45" s="163"/>
      <c r="AM45" s="163"/>
      <c r="AN45" s="163"/>
      <c r="AO45" s="163">
        <f t="shared" si="2"/>
        <v>1000000</v>
      </c>
      <c r="AP45" s="119"/>
    </row>
    <row r="46" spans="2:42" ht="92.25" customHeight="1" thickBot="1" x14ac:dyDescent="0.3">
      <c r="B46" s="67" t="s">
        <v>194</v>
      </c>
      <c r="C46" s="66" t="s">
        <v>338</v>
      </c>
      <c r="D46" s="37" t="s">
        <v>337</v>
      </c>
      <c r="E46" s="37" t="s">
        <v>318</v>
      </c>
      <c r="F46" s="69">
        <v>5</v>
      </c>
      <c r="G46" s="69">
        <v>0</v>
      </c>
      <c r="H46" s="69">
        <v>3</v>
      </c>
      <c r="I46" s="69">
        <v>2</v>
      </c>
      <c r="J46" s="69">
        <v>0</v>
      </c>
      <c r="K46" s="105">
        <v>2</v>
      </c>
      <c r="L46" s="107">
        <f t="shared" si="3"/>
        <v>0.4</v>
      </c>
      <c r="M46" s="179"/>
      <c r="N46" s="172"/>
      <c r="O46" s="172"/>
      <c r="P46" s="172"/>
      <c r="Q46" s="41">
        <v>3603018</v>
      </c>
      <c r="R46" s="42" t="s">
        <v>167</v>
      </c>
      <c r="S46" s="64">
        <v>360301800</v>
      </c>
      <c r="T46" s="42" t="s">
        <v>168</v>
      </c>
      <c r="U46" s="97">
        <v>20</v>
      </c>
      <c r="V46" s="105">
        <v>5</v>
      </c>
      <c r="W46" s="105">
        <v>5</v>
      </c>
      <c r="X46" s="107">
        <f t="shared" si="0"/>
        <v>1</v>
      </c>
      <c r="Y46" s="93" t="s">
        <v>413</v>
      </c>
      <c r="Z46" s="163">
        <v>1000000</v>
      </c>
      <c r="AA46" s="163">
        <v>1000000</v>
      </c>
      <c r="AB46" s="163"/>
      <c r="AC46" s="163"/>
      <c r="AD46" s="163"/>
      <c r="AE46" s="163"/>
      <c r="AF46" s="163"/>
      <c r="AG46" s="163">
        <f t="shared" si="4"/>
        <v>2000000</v>
      </c>
      <c r="AH46" s="163"/>
      <c r="AI46" s="163">
        <v>1000000</v>
      </c>
      <c r="AJ46" s="163"/>
      <c r="AK46" s="163"/>
      <c r="AL46" s="163"/>
      <c r="AM46" s="163"/>
      <c r="AN46" s="163"/>
      <c r="AO46" s="163">
        <f t="shared" si="2"/>
        <v>1000000</v>
      </c>
      <c r="AP46" s="119"/>
    </row>
    <row r="47" spans="2:42" ht="54.75" thickBot="1" x14ac:dyDescent="0.3">
      <c r="B47" s="129" t="s">
        <v>194</v>
      </c>
      <c r="C47" s="125" t="s">
        <v>322</v>
      </c>
      <c r="D47" s="137" t="s">
        <v>323</v>
      </c>
      <c r="E47" s="137" t="s">
        <v>324</v>
      </c>
      <c r="F47" s="127">
        <v>4</v>
      </c>
      <c r="G47" s="127">
        <v>1</v>
      </c>
      <c r="H47" s="127">
        <v>1</v>
      </c>
      <c r="I47" s="127">
        <v>1</v>
      </c>
      <c r="J47" s="127">
        <v>1</v>
      </c>
      <c r="K47" s="140">
        <v>4</v>
      </c>
      <c r="L47" s="109">
        <f t="shared" si="3"/>
        <v>1</v>
      </c>
      <c r="M47" s="179"/>
      <c r="N47" s="172"/>
      <c r="O47" s="172"/>
      <c r="P47" s="172"/>
      <c r="Q47" s="41">
        <v>3603019</v>
      </c>
      <c r="R47" s="42" t="s">
        <v>169</v>
      </c>
      <c r="S47" s="64">
        <v>360301900</v>
      </c>
      <c r="T47" s="42" t="s">
        <v>170</v>
      </c>
      <c r="U47" s="97">
        <v>1</v>
      </c>
      <c r="V47" s="105">
        <v>1</v>
      </c>
      <c r="W47" s="105">
        <v>1</v>
      </c>
      <c r="X47" s="107">
        <f t="shared" si="0"/>
        <v>1</v>
      </c>
      <c r="Y47" s="93" t="s">
        <v>413</v>
      </c>
      <c r="Z47" s="181"/>
      <c r="AA47" s="181">
        <v>9000000</v>
      </c>
      <c r="AB47" s="181"/>
      <c r="AC47" s="181"/>
      <c r="AD47" s="181"/>
      <c r="AE47" s="181"/>
      <c r="AF47" s="181"/>
      <c r="AG47" s="181">
        <f t="shared" si="4"/>
        <v>9000000</v>
      </c>
      <c r="AH47" s="163">
        <v>2400000</v>
      </c>
      <c r="AI47" s="163"/>
      <c r="AJ47" s="163"/>
      <c r="AK47" s="163"/>
      <c r="AL47" s="163"/>
      <c r="AM47" s="163"/>
      <c r="AN47" s="163"/>
      <c r="AO47" s="163">
        <f t="shared" si="2"/>
        <v>2400000</v>
      </c>
      <c r="AP47" s="115"/>
    </row>
    <row r="48" spans="2:42" ht="41.25" thickBot="1" x14ac:dyDescent="0.3">
      <c r="B48" s="132"/>
      <c r="C48" s="131"/>
      <c r="D48" s="138"/>
      <c r="E48" s="138"/>
      <c r="F48" s="135"/>
      <c r="G48" s="135"/>
      <c r="H48" s="135"/>
      <c r="I48" s="135"/>
      <c r="J48" s="135"/>
      <c r="K48" s="173"/>
      <c r="L48" s="111"/>
      <c r="M48" s="179"/>
      <c r="N48" s="172"/>
      <c r="O48" s="172"/>
      <c r="P48" s="172"/>
      <c r="Q48" s="41">
        <v>3603020</v>
      </c>
      <c r="R48" s="42" t="s">
        <v>171</v>
      </c>
      <c r="S48" s="64">
        <v>360302000</v>
      </c>
      <c r="T48" s="42" t="s">
        <v>82</v>
      </c>
      <c r="U48" s="97">
        <v>1</v>
      </c>
      <c r="V48" s="105">
        <v>1</v>
      </c>
      <c r="W48" s="105">
        <v>0</v>
      </c>
      <c r="X48" s="107">
        <f t="shared" si="0"/>
        <v>0</v>
      </c>
      <c r="Y48" s="93"/>
      <c r="Z48" s="183"/>
      <c r="AA48" s="183"/>
      <c r="AB48" s="183"/>
      <c r="AC48" s="183"/>
      <c r="AD48" s="183"/>
      <c r="AE48" s="183"/>
      <c r="AF48" s="183"/>
      <c r="AG48" s="183"/>
      <c r="AH48" s="163"/>
      <c r="AI48" s="163"/>
      <c r="AJ48" s="163"/>
      <c r="AK48" s="163"/>
      <c r="AL48" s="163"/>
      <c r="AM48" s="163"/>
      <c r="AN48" s="163"/>
      <c r="AO48" s="163">
        <f t="shared" si="2"/>
        <v>0</v>
      </c>
      <c r="AP48" s="96"/>
    </row>
    <row r="49" spans="1:42" ht="68.25" thickBot="1" x14ac:dyDescent="0.3">
      <c r="B49" s="94" t="s">
        <v>476</v>
      </c>
      <c r="C49" s="95" t="s">
        <v>477</v>
      </c>
      <c r="D49" s="100" t="s">
        <v>192</v>
      </c>
      <c r="E49" s="37" t="s">
        <v>318</v>
      </c>
      <c r="F49" s="102">
        <v>1</v>
      </c>
      <c r="G49" s="102">
        <v>0.25</v>
      </c>
      <c r="H49" s="102">
        <v>0.25</v>
      </c>
      <c r="I49" s="102">
        <v>0.25</v>
      </c>
      <c r="J49" s="102">
        <v>0.25</v>
      </c>
      <c r="K49" s="178">
        <v>1</v>
      </c>
      <c r="L49" s="107">
        <f t="shared" si="3"/>
        <v>1</v>
      </c>
      <c r="M49" s="179"/>
      <c r="N49" s="172"/>
      <c r="O49" s="172"/>
      <c r="P49" s="172"/>
      <c r="Q49" s="97">
        <v>3604005</v>
      </c>
      <c r="R49" s="96" t="s">
        <v>470</v>
      </c>
      <c r="S49" s="97">
        <v>360400500</v>
      </c>
      <c r="T49" s="96" t="s">
        <v>471</v>
      </c>
      <c r="U49" s="97">
        <v>1</v>
      </c>
      <c r="V49" s="105">
        <v>1</v>
      </c>
      <c r="W49" s="105">
        <v>1</v>
      </c>
      <c r="X49" s="107">
        <f t="shared" si="0"/>
        <v>1</v>
      </c>
      <c r="Y49" s="93" t="s">
        <v>413</v>
      </c>
      <c r="Z49" s="183"/>
      <c r="AA49" s="183"/>
      <c r="AB49" s="183"/>
      <c r="AC49" s="183"/>
      <c r="AD49" s="183"/>
      <c r="AE49" s="183"/>
      <c r="AF49" s="183"/>
      <c r="AG49" s="183"/>
      <c r="AH49" s="163"/>
      <c r="AI49" s="163">
        <v>2400000</v>
      </c>
      <c r="AJ49" s="163"/>
      <c r="AK49" s="163"/>
      <c r="AL49" s="163"/>
      <c r="AM49" s="163"/>
      <c r="AN49" s="163"/>
      <c r="AO49" s="163">
        <f t="shared" si="2"/>
        <v>2400000</v>
      </c>
      <c r="AP49" s="86" t="s">
        <v>494</v>
      </c>
    </row>
    <row r="50" spans="1:42" ht="63.75" customHeight="1" thickBot="1" x14ac:dyDescent="0.3">
      <c r="B50" s="88" t="s">
        <v>194</v>
      </c>
      <c r="C50" s="90" t="s">
        <v>342</v>
      </c>
      <c r="D50" s="99" t="s">
        <v>343</v>
      </c>
      <c r="E50" s="99" t="s">
        <v>299</v>
      </c>
      <c r="F50" s="99">
        <v>1</v>
      </c>
      <c r="G50" s="99">
        <v>0</v>
      </c>
      <c r="H50" s="99">
        <v>1</v>
      </c>
      <c r="I50" s="99">
        <v>0</v>
      </c>
      <c r="J50" s="99">
        <v>0</v>
      </c>
      <c r="K50" s="105">
        <v>0</v>
      </c>
      <c r="L50" s="107">
        <f t="shared" si="3"/>
        <v>0</v>
      </c>
      <c r="M50" s="179"/>
      <c r="N50" s="172"/>
      <c r="O50" s="172"/>
      <c r="P50" s="172"/>
      <c r="Q50" s="97">
        <v>3604009</v>
      </c>
      <c r="R50" s="96" t="s">
        <v>172</v>
      </c>
      <c r="S50" s="64">
        <v>360400900</v>
      </c>
      <c r="T50" s="42" t="s">
        <v>173</v>
      </c>
      <c r="U50" s="97">
        <v>4</v>
      </c>
      <c r="V50" s="105">
        <v>1</v>
      </c>
      <c r="W50" s="105">
        <v>0</v>
      </c>
      <c r="X50" s="107">
        <f t="shared" si="0"/>
        <v>0</v>
      </c>
      <c r="Y50" s="93"/>
      <c r="Z50" s="181">
        <v>1000000</v>
      </c>
      <c r="AA50" s="181">
        <v>600000</v>
      </c>
      <c r="AB50" s="181"/>
      <c r="AC50" s="181"/>
      <c r="AD50" s="181"/>
      <c r="AE50" s="181"/>
      <c r="AF50" s="181"/>
      <c r="AG50" s="181">
        <f t="shared" si="4"/>
        <v>1600000</v>
      </c>
      <c r="AH50" s="163"/>
      <c r="AI50" s="163"/>
      <c r="AJ50" s="163"/>
      <c r="AK50" s="163"/>
      <c r="AL50" s="163"/>
      <c r="AM50" s="163"/>
      <c r="AN50" s="163"/>
      <c r="AO50" s="163">
        <f t="shared" si="2"/>
        <v>0</v>
      </c>
      <c r="AP50" s="86" t="s">
        <v>481</v>
      </c>
    </row>
    <row r="51" spans="1:42" ht="106.5" customHeight="1" thickBot="1" x14ac:dyDescent="0.3">
      <c r="B51" s="88" t="s">
        <v>194</v>
      </c>
      <c r="C51" s="90" t="s">
        <v>344</v>
      </c>
      <c r="D51" s="99" t="s">
        <v>345</v>
      </c>
      <c r="E51" s="99" t="s">
        <v>346</v>
      </c>
      <c r="F51" s="99">
        <v>2</v>
      </c>
      <c r="G51" s="99">
        <v>0</v>
      </c>
      <c r="H51" s="99">
        <v>1</v>
      </c>
      <c r="I51" s="99">
        <v>1</v>
      </c>
      <c r="J51" s="99">
        <v>0</v>
      </c>
      <c r="K51" s="105">
        <v>2</v>
      </c>
      <c r="L51" s="107">
        <f t="shared" si="3"/>
        <v>1</v>
      </c>
      <c r="M51" s="179"/>
      <c r="N51" s="172"/>
      <c r="O51" s="172"/>
      <c r="P51" s="172"/>
      <c r="Q51" s="97">
        <v>3604013</v>
      </c>
      <c r="R51" s="96" t="s">
        <v>175</v>
      </c>
      <c r="S51" s="97">
        <v>360401301</v>
      </c>
      <c r="T51" s="96" t="s">
        <v>176</v>
      </c>
      <c r="U51" s="97">
        <v>3</v>
      </c>
      <c r="V51" s="105">
        <v>1</v>
      </c>
      <c r="W51" s="105">
        <v>1</v>
      </c>
      <c r="X51" s="107">
        <f t="shared" si="0"/>
        <v>1</v>
      </c>
      <c r="Y51" s="88" t="s">
        <v>415</v>
      </c>
      <c r="Z51" s="181">
        <v>2000000</v>
      </c>
      <c r="AA51" s="181">
        <v>3000000</v>
      </c>
      <c r="AB51" s="181"/>
      <c r="AC51" s="181"/>
      <c r="AD51" s="181"/>
      <c r="AE51" s="181"/>
      <c r="AF51" s="181"/>
      <c r="AG51" s="181">
        <f t="shared" si="4"/>
        <v>5000000</v>
      </c>
      <c r="AH51" s="163"/>
      <c r="AI51" s="163"/>
      <c r="AJ51" s="163"/>
      <c r="AK51" s="163"/>
      <c r="AL51" s="163"/>
      <c r="AM51" s="163"/>
      <c r="AN51" s="163"/>
      <c r="AO51" s="163">
        <f t="shared" si="2"/>
        <v>0</v>
      </c>
      <c r="AP51" s="96" t="s">
        <v>495</v>
      </c>
    </row>
    <row r="52" spans="1:42" ht="87" customHeight="1" thickBot="1" x14ac:dyDescent="0.3">
      <c r="B52" s="88" t="s">
        <v>194</v>
      </c>
      <c r="C52" s="90" t="s">
        <v>190</v>
      </c>
      <c r="D52" s="99"/>
      <c r="E52" s="99"/>
      <c r="F52" s="99"/>
      <c r="G52" s="99"/>
      <c r="H52" s="99"/>
      <c r="I52" s="99"/>
      <c r="J52" s="99"/>
      <c r="K52" s="105"/>
      <c r="L52" s="107" t="str">
        <f t="shared" si="3"/>
        <v>0</v>
      </c>
      <c r="M52" s="179"/>
      <c r="N52" s="172"/>
      <c r="O52" s="172"/>
      <c r="P52" s="172"/>
      <c r="Q52" s="97">
        <v>3604010</v>
      </c>
      <c r="R52" s="96" t="s">
        <v>472</v>
      </c>
      <c r="S52" s="97">
        <v>360401000</v>
      </c>
      <c r="T52" s="96" t="s">
        <v>174</v>
      </c>
      <c r="U52" s="97">
        <v>8</v>
      </c>
      <c r="V52" s="105">
        <v>2</v>
      </c>
      <c r="W52" s="105">
        <v>0</v>
      </c>
      <c r="X52" s="107">
        <f t="shared" si="0"/>
        <v>0</v>
      </c>
      <c r="Y52" s="93"/>
      <c r="Z52" s="181"/>
      <c r="AA52" s="181"/>
      <c r="AB52" s="181"/>
      <c r="AC52" s="181"/>
      <c r="AD52" s="181"/>
      <c r="AE52" s="181"/>
      <c r="AF52" s="181"/>
      <c r="AG52" s="181"/>
      <c r="AH52" s="163"/>
      <c r="AI52" s="163"/>
      <c r="AJ52" s="163"/>
      <c r="AK52" s="163"/>
      <c r="AL52" s="163"/>
      <c r="AM52" s="163"/>
      <c r="AN52" s="163"/>
      <c r="AO52" s="163">
        <f t="shared" si="2"/>
        <v>0</v>
      </c>
      <c r="AP52" s="96" t="s">
        <v>481</v>
      </c>
    </row>
    <row r="53" spans="1:42" ht="65.25" customHeight="1" thickBot="1" x14ac:dyDescent="0.3">
      <c r="B53" s="67" t="s">
        <v>194</v>
      </c>
      <c r="C53" s="66" t="s">
        <v>339</v>
      </c>
      <c r="D53" s="37" t="s">
        <v>312</v>
      </c>
      <c r="E53" s="37" t="s">
        <v>340</v>
      </c>
      <c r="F53" s="63">
        <v>0.3</v>
      </c>
      <c r="G53" s="69"/>
      <c r="H53" s="63">
        <v>0.1</v>
      </c>
      <c r="I53" s="63">
        <v>0.1</v>
      </c>
      <c r="J53" s="63">
        <v>0.1</v>
      </c>
      <c r="K53" s="178">
        <v>0</v>
      </c>
      <c r="L53" s="107">
        <f t="shared" si="3"/>
        <v>0</v>
      </c>
      <c r="M53" s="179"/>
      <c r="N53" s="172"/>
      <c r="O53" s="172"/>
      <c r="P53" s="172"/>
      <c r="Q53" s="41">
        <v>3604014</v>
      </c>
      <c r="R53" s="42" t="s">
        <v>473</v>
      </c>
      <c r="S53" s="64">
        <v>360401400</v>
      </c>
      <c r="T53" s="42" t="s">
        <v>474</v>
      </c>
      <c r="U53" s="97">
        <v>1</v>
      </c>
      <c r="V53" s="105">
        <v>0</v>
      </c>
      <c r="W53" s="105">
        <v>0</v>
      </c>
      <c r="X53" s="107" t="str">
        <f t="shared" si="0"/>
        <v>0</v>
      </c>
      <c r="Y53" s="93"/>
      <c r="Z53" s="163">
        <v>4000000</v>
      </c>
      <c r="AA53" s="163">
        <v>8000000</v>
      </c>
      <c r="AB53" s="163"/>
      <c r="AC53" s="163"/>
      <c r="AD53" s="163"/>
      <c r="AE53" s="163"/>
      <c r="AF53" s="163"/>
      <c r="AG53" s="163">
        <f t="shared" si="4"/>
        <v>12000000</v>
      </c>
      <c r="AH53" s="163"/>
      <c r="AI53" s="163"/>
      <c r="AJ53" s="163"/>
      <c r="AK53" s="163"/>
      <c r="AL53" s="163"/>
      <c r="AM53" s="163"/>
      <c r="AN53" s="163"/>
      <c r="AO53" s="163">
        <f t="shared" si="2"/>
        <v>0</v>
      </c>
      <c r="AP53" s="96" t="s">
        <v>496</v>
      </c>
    </row>
    <row r="54" spans="1:42" ht="91.5" customHeight="1" thickBot="1" x14ac:dyDescent="0.3">
      <c r="B54" s="67" t="s">
        <v>194</v>
      </c>
      <c r="C54" s="66" t="s">
        <v>341</v>
      </c>
      <c r="D54" s="37" t="s">
        <v>207</v>
      </c>
      <c r="E54" s="37" t="s">
        <v>299</v>
      </c>
      <c r="F54" s="69">
        <v>1</v>
      </c>
      <c r="G54" s="69">
        <v>0</v>
      </c>
      <c r="H54" s="69">
        <v>0</v>
      </c>
      <c r="I54" s="69">
        <v>1</v>
      </c>
      <c r="J54" s="69">
        <v>0</v>
      </c>
      <c r="K54" s="104">
        <v>1</v>
      </c>
      <c r="L54" s="107">
        <f t="shared" si="3"/>
        <v>1</v>
      </c>
      <c r="M54" s="179"/>
      <c r="N54" s="172"/>
      <c r="O54" s="172"/>
      <c r="P54" s="172"/>
      <c r="Q54" s="50">
        <v>3604018</v>
      </c>
      <c r="R54" s="48" t="s">
        <v>78</v>
      </c>
      <c r="S54" s="68">
        <v>360401800</v>
      </c>
      <c r="T54" s="48" t="s">
        <v>38</v>
      </c>
      <c r="U54" s="87">
        <v>14</v>
      </c>
      <c r="V54" s="104">
        <v>4</v>
      </c>
      <c r="W54" s="104">
        <v>3</v>
      </c>
      <c r="X54" s="107">
        <f t="shared" si="0"/>
        <v>0.75</v>
      </c>
      <c r="Y54" s="93" t="s">
        <v>413</v>
      </c>
      <c r="Z54" s="163"/>
      <c r="AA54" s="163">
        <v>1100000</v>
      </c>
      <c r="AB54" s="163"/>
      <c r="AC54" s="163"/>
      <c r="AD54" s="163"/>
      <c r="AE54" s="163"/>
      <c r="AF54" s="163"/>
      <c r="AG54" s="163">
        <f t="shared" si="4"/>
        <v>1100000</v>
      </c>
      <c r="AH54" s="163"/>
      <c r="AI54" s="163">
        <v>1000000</v>
      </c>
      <c r="AJ54" s="163"/>
      <c r="AK54" s="163"/>
      <c r="AL54" s="163"/>
      <c r="AM54" s="163"/>
      <c r="AN54" s="163"/>
      <c r="AO54" s="163">
        <f t="shared" si="2"/>
        <v>1000000</v>
      </c>
      <c r="AP54" s="114" t="s">
        <v>497</v>
      </c>
    </row>
    <row r="55" spans="1:42" ht="91.5" customHeight="1" thickBot="1" x14ac:dyDescent="0.3">
      <c r="B55" s="106" t="s">
        <v>194</v>
      </c>
      <c r="C55" s="92" t="s">
        <v>478</v>
      </c>
      <c r="D55" s="37" t="s">
        <v>192</v>
      </c>
      <c r="E55" s="99" t="s">
        <v>479</v>
      </c>
      <c r="F55" s="102">
        <v>1</v>
      </c>
      <c r="G55" s="102">
        <v>0.25</v>
      </c>
      <c r="H55" s="102">
        <v>0.25</v>
      </c>
      <c r="I55" s="102">
        <v>0.25</v>
      </c>
      <c r="J55" s="102">
        <v>0.25</v>
      </c>
      <c r="K55" s="178">
        <v>1</v>
      </c>
      <c r="L55" s="107">
        <f t="shared" si="3"/>
        <v>1</v>
      </c>
      <c r="M55" s="180"/>
      <c r="N55" s="173"/>
      <c r="O55" s="173"/>
      <c r="P55" s="173"/>
      <c r="Q55" s="87">
        <v>3604020</v>
      </c>
      <c r="R55" s="86" t="s">
        <v>475</v>
      </c>
      <c r="S55" s="87">
        <v>360402000</v>
      </c>
      <c r="T55" s="86" t="s">
        <v>22</v>
      </c>
      <c r="U55" s="87">
        <v>200</v>
      </c>
      <c r="V55" s="104">
        <v>50</v>
      </c>
      <c r="W55" s="104">
        <v>50</v>
      </c>
      <c r="X55" s="107">
        <f t="shared" si="0"/>
        <v>1</v>
      </c>
      <c r="Y55" s="93" t="s">
        <v>413</v>
      </c>
      <c r="Z55" s="163"/>
      <c r="AA55" s="163"/>
      <c r="AB55" s="163"/>
      <c r="AC55" s="163"/>
      <c r="AD55" s="163"/>
      <c r="AE55" s="163"/>
      <c r="AF55" s="163"/>
      <c r="AG55" s="163"/>
      <c r="AH55" s="163"/>
      <c r="AI55" s="163">
        <v>1000000</v>
      </c>
      <c r="AJ55" s="163"/>
      <c r="AK55" s="163"/>
      <c r="AL55" s="163"/>
      <c r="AM55" s="163"/>
      <c r="AN55" s="163"/>
      <c r="AO55" s="163">
        <f t="shared" si="2"/>
        <v>1000000</v>
      </c>
      <c r="AP55" s="115"/>
    </row>
    <row r="56" spans="1:42" s="23" customFormat="1" ht="128.25" customHeight="1" thickBot="1" x14ac:dyDescent="0.3">
      <c r="A56" s="20"/>
      <c r="B56" s="67" t="s">
        <v>194</v>
      </c>
      <c r="C56" s="66" t="s">
        <v>328</v>
      </c>
      <c r="D56" s="37" t="s">
        <v>192</v>
      </c>
      <c r="E56" s="37" t="s">
        <v>297</v>
      </c>
      <c r="F56" s="63">
        <v>0.3</v>
      </c>
      <c r="G56" s="63">
        <v>0.05</v>
      </c>
      <c r="H56" s="63">
        <v>0.1</v>
      </c>
      <c r="I56" s="63">
        <v>0.1</v>
      </c>
      <c r="J56" s="63">
        <v>0.05</v>
      </c>
      <c r="K56" s="178">
        <v>0.1</v>
      </c>
      <c r="L56" s="107">
        <f t="shared" si="3"/>
        <v>0.33333333333333337</v>
      </c>
      <c r="M56" s="56" t="s">
        <v>73</v>
      </c>
      <c r="N56" s="61" t="s">
        <v>40</v>
      </c>
      <c r="O56" s="55" t="s">
        <v>111</v>
      </c>
      <c r="P56" s="55" t="s">
        <v>74</v>
      </c>
      <c r="Q56" s="49" t="s">
        <v>181</v>
      </c>
      <c r="R56" s="42" t="s">
        <v>182</v>
      </c>
      <c r="S56" s="70" t="s">
        <v>183</v>
      </c>
      <c r="T56" s="42" t="s">
        <v>184</v>
      </c>
      <c r="U56" s="105">
        <v>1</v>
      </c>
      <c r="V56" s="105">
        <v>1</v>
      </c>
      <c r="W56" s="105">
        <v>0.3</v>
      </c>
      <c r="X56" s="107">
        <f t="shared" si="0"/>
        <v>0.3</v>
      </c>
      <c r="Y56" s="106" t="s">
        <v>416</v>
      </c>
      <c r="Z56" s="163"/>
      <c r="AA56" s="163"/>
      <c r="AB56" s="163"/>
      <c r="AC56" s="163"/>
      <c r="AD56" s="163"/>
      <c r="AE56" s="163"/>
      <c r="AF56" s="163"/>
      <c r="AG56" s="163">
        <f t="shared" si="4"/>
        <v>0</v>
      </c>
      <c r="AH56" s="163"/>
      <c r="AI56" s="163"/>
      <c r="AJ56" s="163"/>
      <c r="AK56" s="163"/>
      <c r="AL56" s="163"/>
      <c r="AM56" s="163"/>
      <c r="AN56" s="163"/>
      <c r="AO56" s="163">
        <f t="shared" si="2"/>
        <v>0</v>
      </c>
      <c r="AP56" s="96" t="s">
        <v>498</v>
      </c>
    </row>
    <row r="57" spans="1:42" x14ac:dyDescent="0.25">
      <c r="Z57" s="73">
        <f>SUM(Z8:Z56)</f>
        <v>93530000</v>
      </c>
      <c r="AA57" s="73">
        <f>SUM(AA8:AA56)</f>
        <v>170000000</v>
      </c>
    </row>
    <row r="58" spans="1:42" x14ac:dyDescent="0.25">
      <c r="Z58" s="73"/>
      <c r="AA58" s="73"/>
    </row>
    <row r="59" spans="1:42" x14ac:dyDescent="0.25">
      <c r="Z59" s="73"/>
      <c r="AA59" s="73"/>
    </row>
  </sheetData>
  <protectedRanges>
    <protectedRange algorithmName="SHA-512" hashValue="FPrA/ejUgnRtOdeVJWy0L0X14o5I9x65o8M+MsX1aBQAE4BUFN93/0mt9KqKxjv4vmJauGRXDjhwkDbcBK+TnA==" saltValue="AmRz0e92SH9iY0sgi9Toow==" spinCount="100000" sqref="L8:L10 L12:L13 L15:L22 L25:L31 L33:L38 L40:L47 L49:L56" name="Rango2_1_1"/>
    <protectedRange algorithmName="SHA-512" hashValue="FPrA/ejUgnRtOdeVJWy0L0X14o5I9x65o8M+MsX1aBQAE4BUFN93/0mt9KqKxjv4vmJauGRXDjhwkDbcBK+TnA==" saltValue="AmRz0e92SH9iY0sgi9Toow==" spinCount="100000" sqref="X8 X10:X29 X31:X32 X34:X56" name="Rango2_2_1"/>
  </protectedRanges>
  <mergeCells count="143">
    <mergeCell ref="AP13:AP14"/>
    <mergeCell ref="AP31:AP33"/>
    <mergeCell ref="AP28:AP30"/>
    <mergeCell ref="AP38:AP40"/>
    <mergeCell ref="AP42:AP47"/>
    <mergeCell ref="AP54:AP55"/>
    <mergeCell ref="AH32:AH33"/>
    <mergeCell ref="AI32:AI33"/>
    <mergeCell ref="AJ32:AJ33"/>
    <mergeCell ref="AK32:AK33"/>
    <mergeCell ref="AL32:AL33"/>
    <mergeCell ref="AM32:AM33"/>
    <mergeCell ref="AN32:AN33"/>
    <mergeCell ref="AO32:AO33"/>
    <mergeCell ref="AH29:AH30"/>
    <mergeCell ref="AI29:AI30"/>
    <mergeCell ref="AJ29:AJ30"/>
    <mergeCell ref="AK29:AK30"/>
    <mergeCell ref="AL29:AL30"/>
    <mergeCell ref="AM29:AM30"/>
    <mergeCell ref="AN29:AN30"/>
    <mergeCell ref="AO29:AO30"/>
    <mergeCell ref="AH8:AH9"/>
    <mergeCell ref="AI8:AI9"/>
    <mergeCell ref="AJ8:AJ9"/>
    <mergeCell ref="AK8:AK9"/>
    <mergeCell ref="AL8:AL9"/>
    <mergeCell ref="AM8:AM9"/>
    <mergeCell ref="AN8:AN9"/>
    <mergeCell ref="AO8:AO9"/>
    <mergeCell ref="AP8:AP9"/>
    <mergeCell ref="X32:X33"/>
    <mergeCell ref="Y29:Y30"/>
    <mergeCell ref="Y32:Y33"/>
    <mergeCell ref="L31:L32"/>
    <mergeCell ref="K31:K32"/>
    <mergeCell ref="L38:L39"/>
    <mergeCell ref="K38:K39"/>
    <mergeCell ref="K47:K48"/>
    <mergeCell ref="L47:L48"/>
    <mergeCell ref="M25:M55"/>
    <mergeCell ref="N25:N55"/>
    <mergeCell ref="O25:O55"/>
    <mergeCell ref="P25:P55"/>
    <mergeCell ref="S32:S33"/>
    <mergeCell ref="Q31:Q35"/>
    <mergeCell ref="R31:R35"/>
    <mergeCell ref="T32:T33"/>
    <mergeCell ref="U32:U33"/>
    <mergeCell ref="V32:V33"/>
    <mergeCell ref="W32:W33"/>
    <mergeCell ref="W8:W9"/>
    <mergeCell ref="X8:X9"/>
    <mergeCell ref="Y8:Y9"/>
    <mergeCell ref="K22:K24"/>
    <mergeCell ref="L22:L24"/>
    <mergeCell ref="Q20:Q21"/>
    <mergeCell ref="R20:R21"/>
    <mergeCell ref="Q29:Q30"/>
    <mergeCell ref="R29:R30"/>
    <mergeCell ref="S29:S30"/>
    <mergeCell ref="T29:T30"/>
    <mergeCell ref="U29:U30"/>
    <mergeCell ref="V29:V30"/>
    <mergeCell ref="W29:W30"/>
    <mergeCell ref="X29:X30"/>
    <mergeCell ref="V8:V9"/>
    <mergeCell ref="H47:H48"/>
    <mergeCell ref="I47:I48"/>
    <mergeCell ref="J47:J48"/>
    <mergeCell ref="B47:B48"/>
    <mergeCell ref="C47:C48"/>
    <mergeCell ref="D47:D48"/>
    <mergeCell ref="E47:E48"/>
    <mergeCell ref="F47:F48"/>
    <mergeCell ref="G47:G48"/>
    <mergeCell ref="B38:B39"/>
    <mergeCell ref="C38:C39"/>
    <mergeCell ref="D38:D39"/>
    <mergeCell ref="J38:J39"/>
    <mergeCell ref="E38:E39"/>
    <mergeCell ref="F38:F39"/>
    <mergeCell ref="G38:G39"/>
    <mergeCell ref="H38:H39"/>
    <mergeCell ref="I38:I39"/>
    <mergeCell ref="G31:G32"/>
    <mergeCell ref="H31:H32"/>
    <mergeCell ref="I31:I32"/>
    <mergeCell ref="J31:J32"/>
    <mergeCell ref="B31:B32"/>
    <mergeCell ref="C31:C32"/>
    <mergeCell ref="D31:D32"/>
    <mergeCell ref="E31:E32"/>
    <mergeCell ref="F31:F32"/>
    <mergeCell ref="G22:G24"/>
    <mergeCell ref="H22:H24"/>
    <mergeCell ref="I22:I24"/>
    <mergeCell ref="J22:J24"/>
    <mergeCell ref="B22:B24"/>
    <mergeCell ref="C22:C24"/>
    <mergeCell ref="D22:D24"/>
    <mergeCell ref="E22:E24"/>
    <mergeCell ref="F22:F24"/>
    <mergeCell ref="T8:T9"/>
    <mergeCell ref="G10:G11"/>
    <mergeCell ref="H10:H11"/>
    <mergeCell ref="I10:I11"/>
    <mergeCell ref="J10:J11"/>
    <mergeCell ref="C13:C14"/>
    <mergeCell ref="D13:D14"/>
    <mergeCell ref="E13:E14"/>
    <mergeCell ref="F13:F14"/>
    <mergeCell ref="G13:G14"/>
    <mergeCell ref="E10:E11"/>
    <mergeCell ref="F10:F11"/>
    <mergeCell ref="K10:K11"/>
    <mergeCell ref="L10:L11"/>
    <mergeCell ref="K13:K14"/>
    <mergeCell ref="L13:L14"/>
    <mergeCell ref="B13:B14"/>
    <mergeCell ref="Q8:Q9"/>
    <mergeCell ref="U8:U9"/>
    <mergeCell ref="R8:R9"/>
    <mergeCell ref="S8:S9"/>
    <mergeCell ref="Q36:Q37"/>
    <mergeCell ref="R36:R37"/>
    <mergeCell ref="B2:D2"/>
    <mergeCell ref="B3:D3"/>
    <mergeCell ref="B4:D4"/>
    <mergeCell ref="Q13:Q14"/>
    <mergeCell ref="R13:R14"/>
    <mergeCell ref="M8:M24"/>
    <mergeCell ref="N8:N24"/>
    <mergeCell ref="O8:O24"/>
    <mergeCell ref="P8:P24"/>
    <mergeCell ref="Q15:Q16"/>
    <mergeCell ref="R15:R16"/>
    <mergeCell ref="H13:H14"/>
    <mergeCell ref="I13:I14"/>
    <mergeCell ref="J13:J14"/>
    <mergeCell ref="B10:B11"/>
    <mergeCell ref="C10:C11"/>
    <mergeCell ref="D10:D11"/>
  </mergeCells>
  <conditionalFormatting sqref="L8">
    <cfRule type="cellIs" dxfId="409" priority="246" stopIfTrue="1" operator="greaterThan">
      <formula>1</formula>
    </cfRule>
    <cfRule type="cellIs" dxfId="408" priority="247" stopIfTrue="1" operator="between">
      <formula>0.75</formula>
      <formula>1</formula>
    </cfRule>
    <cfRule type="cellIs" dxfId="407" priority="248" stopIfTrue="1" operator="between">
      <formula>0.5</formula>
      <formula>0.7499</formula>
    </cfRule>
    <cfRule type="cellIs" dxfId="406" priority="249" stopIfTrue="1" operator="between">
      <formula>0.25</formula>
      <formula>0.4999</formula>
    </cfRule>
    <cfRule type="cellIs" dxfId="405" priority="250" operator="between">
      <formula>0</formula>
      <formula>0.2499</formula>
    </cfRule>
  </conditionalFormatting>
  <conditionalFormatting sqref="L8">
    <cfRule type="cellIs" dxfId="404" priority="241" operator="between">
      <formula>2.01</formula>
      <formula>100</formula>
    </cfRule>
    <cfRule type="cellIs" dxfId="403" priority="242" stopIfTrue="1" operator="between">
      <formula>1.75</formula>
      <formula>2</formula>
    </cfRule>
    <cfRule type="cellIs" dxfId="402" priority="243" stopIfTrue="1" operator="between">
      <formula>1.5</formula>
      <formula>1.7499</formula>
    </cfRule>
    <cfRule type="cellIs" dxfId="401" priority="244" stopIfTrue="1" operator="between">
      <formula>1.249</formula>
      <formula>1.499</formula>
    </cfRule>
    <cfRule type="cellIs" dxfId="400" priority="245" stopIfTrue="1" operator="between">
      <formula>1.05</formula>
      <formula>1.2499</formula>
    </cfRule>
  </conditionalFormatting>
  <conditionalFormatting sqref="X8">
    <cfRule type="cellIs" dxfId="399" priority="236" stopIfTrue="1" operator="greaterThan">
      <formula>1</formula>
    </cfRule>
    <cfRule type="cellIs" dxfId="398" priority="237" stopIfTrue="1" operator="between">
      <formula>0.75</formula>
      <formula>1</formula>
    </cfRule>
    <cfRule type="cellIs" dxfId="397" priority="238" stopIfTrue="1" operator="between">
      <formula>0.5</formula>
      <formula>0.7499</formula>
    </cfRule>
    <cfRule type="cellIs" dxfId="396" priority="239" stopIfTrue="1" operator="between">
      <formula>0.25</formula>
      <formula>0.4999</formula>
    </cfRule>
    <cfRule type="cellIs" dxfId="395" priority="240" operator="between">
      <formula>0</formula>
      <formula>0.2499</formula>
    </cfRule>
  </conditionalFormatting>
  <conditionalFormatting sqref="X8">
    <cfRule type="cellIs" dxfId="394" priority="231" operator="between">
      <formula>2.01</formula>
      <formula>100</formula>
    </cfRule>
    <cfRule type="cellIs" dxfId="393" priority="232" stopIfTrue="1" operator="between">
      <formula>1.75</formula>
      <formula>2</formula>
    </cfRule>
    <cfRule type="cellIs" dxfId="392" priority="233" stopIfTrue="1" operator="between">
      <formula>1.5</formula>
      <formula>1.7499</formula>
    </cfRule>
    <cfRule type="cellIs" dxfId="391" priority="234" stopIfTrue="1" operator="between">
      <formula>1.249</formula>
      <formula>1.499</formula>
    </cfRule>
    <cfRule type="cellIs" dxfId="390" priority="235" stopIfTrue="1" operator="between">
      <formula>1.05</formula>
      <formula>1.2499</formula>
    </cfRule>
  </conditionalFormatting>
  <conditionalFormatting sqref="L9">
    <cfRule type="cellIs" dxfId="389" priority="226" stopIfTrue="1" operator="greaterThan">
      <formula>1</formula>
    </cfRule>
    <cfRule type="cellIs" dxfId="388" priority="227" stopIfTrue="1" operator="between">
      <formula>0.75</formula>
      <formula>1</formula>
    </cfRule>
    <cfRule type="cellIs" dxfId="387" priority="228" stopIfTrue="1" operator="between">
      <formula>0.5</formula>
      <formula>0.7499</formula>
    </cfRule>
    <cfRule type="cellIs" dxfId="386" priority="229" stopIfTrue="1" operator="between">
      <formula>0.25</formula>
      <formula>0.4999</formula>
    </cfRule>
    <cfRule type="cellIs" dxfId="385" priority="230" operator="between">
      <formula>0</formula>
      <formula>0.2499</formula>
    </cfRule>
  </conditionalFormatting>
  <conditionalFormatting sqref="L9">
    <cfRule type="cellIs" dxfId="384" priority="221" operator="between">
      <formula>2.01</formula>
      <formula>100</formula>
    </cfRule>
    <cfRule type="cellIs" dxfId="383" priority="222" stopIfTrue="1" operator="between">
      <formula>1.75</formula>
      <formula>2</formula>
    </cfRule>
    <cfRule type="cellIs" dxfId="382" priority="223" stopIfTrue="1" operator="between">
      <formula>1.5</formula>
      <formula>1.7499</formula>
    </cfRule>
    <cfRule type="cellIs" dxfId="381" priority="224" stopIfTrue="1" operator="between">
      <formula>1.249</formula>
      <formula>1.499</formula>
    </cfRule>
    <cfRule type="cellIs" dxfId="380" priority="225" stopIfTrue="1" operator="between">
      <formula>1.05</formula>
      <formula>1.2499</formula>
    </cfRule>
  </conditionalFormatting>
  <conditionalFormatting sqref="L10">
    <cfRule type="cellIs" dxfId="379" priority="216" stopIfTrue="1" operator="greaterThan">
      <formula>1</formula>
    </cfRule>
    <cfRule type="cellIs" dxfId="378" priority="217" stopIfTrue="1" operator="between">
      <formula>0.75</formula>
      <formula>1</formula>
    </cfRule>
    <cfRule type="cellIs" dxfId="377" priority="218" stopIfTrue="1" operator="between">
      <formula>0.5</formula>
      <formula>0.7499</formula>
    </cfRule>
    <cfRule type="cellIs" dxfId="376" priority="219" stopIfTrue="1" operator="between">
      <formula>0.25</formula>
      <formula>0.4999</formula>
    </cfRule>
    <cfRule type="cellIs" dxfId="375" priority="220" operator="between">
      <formula>0</formula>
      <formula>0.2499</formula>
    </cfRule>
  </conditionalFormatting>
  <conditionalFormatting sqref="L10">
    <cfRule type="cellIs" dxfId="374" priority="211" operator="between">
      <formula>2.01</formula>
      <formula>100</formula>
    </cfRule>
    <cfRule type="cellIs" dxfId="373" priority="212" stopIfTrue="1" operator="between">
      <formula>1.75</formula>
      <formula>2</formula>
    </cfRule>
    <cfRule type="cellIs" dxfId="372" priority="213" stopIfTrue="1" operator="between">
      <formula>1.5</formula>
      <formula>1.7499</formula>
    </cfRule>
    <cfRule type="cellIs" dxfId="371" priority="214" stopIfTrue="1" operator="between">
      <formula>1.249</formula>
      <formula>1.499</formula>
    </cfRule>
    <cfRule type="cellIs" dxfId="370" priority="215" stopIfTrue="1" operator="between">
      <formula>1.05</formula>
      <formula>1.2499</formula>
    </cfRule>
  </conditionalFormatting>
  <conditionalFormatting sqref="L12">
    <cfRule type="cellIs" dxfId="369" priority="206" stopIfTrue="1" operator="greaterThan">
      <formula>1</formula>
    </cfRule>
    <cfRule type="cellIs" dxfId="368" priority="207" stopIfTrue="1" operator="between">
      <formula>0.75</formula>
      <formula>1</formula>
    </cfRule>
    <cfRule type="cellIs" dxfId="367" priority="208" stopIfTrue="1" operator="between">
      <formula>0.5</formula>
      <formula>0.7499</formula>
    </cfRule>
    <cfRule type="cellIs" dxfId="366" priority="209" stopIfTrue="1" operator="between">
      <formula>0.25</formula>
      <formula>0.4999</formula>
    </cfRule>
    <cfRule type="cellIs" dxfId="365" priority="210" operator="between">
      <formula>0</formula>
      <formula>0.2499</formula>
    </cfRule>
  </conditionalFormatting>
  <conditionalFormatting sqref="L12">
    <cfRule type="cellIs" dxfId="364" priority="201" operator="between">
      <formula>2.01</formula>
      <formula>100</formula>
    </cfRule>
    <cfRule type="cellIs" dxfId="363" priority="202" stopIfTrue="1" operator="between">
      <formula>1.75</formula>
      <formula>2</formula>
    </cfRule>
    <cfRule type="cellIs" dxfId="362" priority="203" stopIfTrue="1" operator="between">
      <formula>1.5</formula>
      <formula>1.7499</formula>
    </cfRule>
    <cfRule type="cellIs" dxfId="361" priority="204" stopIfTrue="1" operator="between">
      <formula>1.249</formula>
      <formula>1.499</formula>
    </cfRule>
    <cfRule type="cellIs" dxfId="360" priority="205" stopIfTrue="1" operator="between">
      <formula>1.05</formula>
      <formula>1.2499</formula>
    </cfRule>
  </conditionalFormatting>
  <conditionalFormatting sqref="L13">
    <cfRule type="cellIs" dxfId="359" priority="196" stopIfTrue="1" operator="greaterThan">
      <formula>1</formula>
    </cfRule>
    <cfRule type="cellIs" dxfId="358" priority="197" stopIfTrue="1" operator="between">
      <formula>0.75</formula>
      <formula>1</formula>
    </cfRule>
    <cfRule type="cellIs" dxfId="357" priority="198" stopIfTrue="1" operator="between">
      <formula>0.5</formula>
      <formula>0.7499</formula>
    </cfRule>
    <cfRule type="cellIs" dxfId="356" priority="199" stopIfTrue="1" operator="between">
      <formula>0.25</formula>
      <formula>0.4999</formula>
    </cfRule>
    <cfRule type="cellIs" dxfId="355" priority="200" operator="between">
      <formula>0</formula>
      <formula>0.2499</formula>
    </cfRule>
  </conditionalFormatting>
  <conditionalFormatting sqref="L13">
    <cfRule type="cellIs" dxfId="354" priority="191" operator="between">
      <formula>2.01</formula>
      <formula>100</formula>
    </cfRule>
    <cfRule type="cellIs" dxfId="353" priority="192" stopIfTrue="1" operator="between">
      <formula>1.75</formula>
      <formula>2</formula>
    </cfRule>
    <cfRule type="cellIs" dxfId="352" priority="193" stopIfTrue="1" operator="between">
      <formula>1.5</formula>
      <formula>1.7499</formula>
    </cfRule>
    <cfRule type="cellIs" dxfId="351" priority="194" stopIfTrue="1" operator="between">
      <formula>1.249</formula>
      <formula>1.499</formula>
    </cfRule>
    <cfRule type="cellIs" dxfId="350" priority="195" stopIfTrue="1" operator="between">
      <formula>1.05</formula>
      <formula>1.2499</formula>
    </cfRule>
  </conditionalFormatting>
  <conditionalFormatting sqref="L15">
    <cfRule type="cellIs" dxfId="349" priority="186" stopIfTrue="1" operator="greaterThan">
      <formula>1</formula>
    </cfRule>
    <cfRule type="cellIs" dxfId="348" priority="187" stopIfTrue="1" operator="between">
      <formula>0.75</formula>
      <formula>1</formula>
    </cfRule>
    <cfRule type="cellIs" dxfId="347" priority="188" stopIfTrue="1" operator="between">
      <formula>0.5</formula>
      <formula>0.7499</formula>
    </cfRule>
    <cfRule type="cellIs" dxfId="346" priority="189" stopIfTrue="1" operator="between">
      <formula>0.25</formula>
      <formula>0.4999</formula>
    </cfRule>
    <cfRule type="cellIs" dxfId="345" priority="190" operator="between">
      <formula>0</formula>
      <formula>0.2499</formula>
    </cfRule>
  </conditionalFormatting>
  <conditionalFormatting sqref="L15">
    <cfRule type="cellIs" dxfId="344" priority="181" operator="between">
      <formula>2.01</formula>
      <formula>100</formula>
    </cfRule>
    <cfRule type="cellIs" dxfId="343" priority="182" stopIfTrue="1" operator="between">
      <formula>1.75</formula>
      <formula>2</formula>
    </cfRule>
    <cfRule type="cellIs" dxfId="342" priority="183" stopIfTrue="1" operator="between">
      <formula>1.5</formula>
      <formula>1.7499</formula>
    </cfRule>
    <cfRule type="cellIs" dxfId="341" priority="184" stopIfTrue="1" operator="between">
      <formula>1.249</formula>
      <formula>1.499</formula>
    </cfRule>
    <cfRule type="cellIs" dxfId="340" priority="185" stopIfTrue="1" operator="between">
      <formula>1.05</formula>
      <formula>1.2499</formula>
    </cfRule>
  </conditionalFormatting>
  <conditionalFormatting sqref="L16">
    <cfRule type="cellIs" dxfId="339" priority="176" stopIfTrue="1" operator="greaterThan">
      <formula>1</formula>
    </cfRule>
    <cfRule type="cellIs" dxfId="338" priority="177" stopIfTrue="1" operator="between">
      <formula>0.75</formula>
      <formula>1</formula>
    </cfRule>
    <cfRule type="cellIs" dxfId="337" priority="178" stopIfTrue="1" operator="between">
      <formula>0.5</formula>
      <formula>0.7499</formula>
    </cfRule>
    <cfRule type="cellIs" dxfId="336" priority="179" stopIfTrue="1" operator="between">
      <formula>0.25</formula>
      <formula>0.4999</formula>
    </cfRule>
    <cfRule type="cellIs" dxfId="335" priority="180" operator="between">
      <formula>0</formula>
      <formula>0.2499</formula>
    </cfRule>
  </conditionalFormatting>
  <conditionalFormatting sqref="L16">
    <cfRule type="cellIs" dxfId="334" priority="171" operator="between">
      <formula>2.01</formula>
      <formula>100</formula>
    </cfRule>
    <cfRule type="cellIs" dxfId="333" priority="172" stopIfTrue="1" operator="between">
      <formula>1.75</formula>
      <formula>2</formula>
    </cfRule>
    <cfRule type="cellIs" dxfId="332" priority="173" stopIfTrue="1" operator="between">
      <formula>1.5</formula>
      <formula>1.7499</formula>
    </cfRule>
    <cfRule type="cellIs" dxfId="331" priority="174" stopIfTrue="1" operator="between">
      <formula>1.249</formula>
      <formula>1.499</formula>
    </cfRule>
    <cfRule type="cellIs" dxfId="330" priority="175" stopIfTrue="1" operator="between">
      <formula>1.05</formula>
      <formula>1.2499</formula>
    </cfRule>
  </conditionalFormatting>
  <conditionalFormatting sqref="L17">
    <cfRule type="cellIs" dxfId="329" priority="166" stopIfTrue="1" operator="greaterThan">
      <formula>1</formula>
    </cfRule>
    <cfRule type="cellIs" dxfId="328" priority="167" stopIfTrue="1" operator="between">
      <formula>0.75</formula>
      <formula>1</formula>
    </cfRule>
    <cfRule type="cellIs" dxfId="327" priority="168" stopIfTrue="1" operator="between">
      <formula>0.5</formula>
      <formula>0.7499</formula>
    </cfRule>
    <cfRule type="cellIs" dxfId="326" priority="169" stopIfTrue="1" operator="between">
      <formula>0.25</formula>
      <formula>0.4999</formula>
    </cfRule>
    <cfRule type="cellIs" dxfId="325" priority="170" operator="between">
      <formula>0</formula>
      <formula>0.2499</formula>
    </cfRule>
  </conditionalFormatting>
  <conditionalFormatting sqref="L17">
    <cfRule type="cellIs" dxfId="324" priority="161" operator="between">
      <formula>2.01</formula>
      <formula>100</formula>
    </cfRule>
    <cfRule type="cellIs" dxfId="323" priority="162" stopIfTrue="1" operator="between">
      <formula>1.75</formula>
      <formula>2</formula>
    </cfRule>
    <cfRule type="cellIs" dxfId="322" priority="163" stopIfTrue="1" operator="between">
      <formula>1.5</formula>
      <formula>1.7499</formula>
    </cfRule>
    <cfRule type="cellIs" dxfId="321" priority="164" stopIfTrue="1" operator="between">
      <formula>1.249</formula>
      <formula>1.499</formula>
    </cfRule>
    <cfRule type="cellIs" dxfId="320" priority="165" stopIfTrue="1" operator="between">
      <formula>1.05</formula>
      <formula>1.2499</formula>
    </cfRule>
  </conditionalFormatting>
  <conditionalFormatting sqref="L18">
    <cfRule type="cellIs" dxfId="319" priority="156" stopIfTrue="1" operator="greaterThan">
      <formula>1</formula>
    </cfRule>
    <cfRule type="cellIs" dxfId="318" priority="157" stopIfTrue="1" operator="between">
      <formula>0.75</formula>
      <formula>1</formula>
    </cfRule>
    <cfRule type="cellIs" dxfId="317" priority="158" stopIfTrue="1" operator="between">
      <formula>0.5</formula>
      <formula>0.7499</formula>
    </cfRule>
    <cfRule type="cellIs" dxfId="316" priority="159" stopIfTrue="1" operator="between">
      <formula>0.25</formula>
      <formula>0.4999</formula>
    </cfRule>
    <cfRule type="cellIs" dxfId="315" priority="160" operator="between">
      <formula>0</formula>
      <formula>0.2499</formula>
    </cfRule>
  </conditionalFormatting>
  <conditionalFormatting sqref="L18">
    <cfRule type="cellIs" dxfId="314" priority="151" operator="between">
      <formula>2.01</formula>
      <formula>100</formula>
    </cfRule>
    <cfRule type="cellIs" dxfId="313" priority="152" stopIfTrue="1" operator="between">
      <formula>1.75</formula>
      <formula>2</formula>
    </cfRule>
    <cfRule type="cellIs" dxfId="312" priority="153" stopIfTrue="1" operator="between">
      <formula>1.5</formula>
      <formula>1.7499</formula>
    </cfRule>
    <cfRule type="cellIs" dxfId="311" priority="154" stopIfTrue="1" operator="between">
      <formula>1.249</formula>
      <formula>1.499</formula>
    </cfRule>
    <cfRule type="cellIs" dxfId="310" priority="155" stopIfTrue="1" operator="between">
      <formula>1.05</formula>
      <formula>1.2499</formula>
    </cfRule>
  </conditionalFormatting>
  <conditionalFormatting sqref="L19">
    <cfRule type="cellIs" dxfId="309" priority="146" stopIfTrue="1" operator="greaterThan">
      <formula>1</formula>
    </cfRule>
    <cfRule type="cellIs" dxfId="308" priority="147" stopIfTrue="1" operator="between">
      <formula>0.75</formula>
      <formula>1</formula>
    </cfRule>
    <cfRule type="cellIs" dxfId="307" priority="148" stopIfTrue="1" operator="between">
      <formula>0.5</formula>
      <formula>0.7499</formula>
    </cfRule>
    <cfRule type="cellIs" dxfId="306" priority="149" stopIfTrue="1" operator="between">
      <formula>0.25</formula>
      <formula>0.4999</formula>
    </cfRule>
    <cfRule type="cellIs" dxfId="305" priority="150" operator="between">
      <formula>0</formula>
      <formula>0.2499</formula>
    </cfRule>
  </conditionalFormatting>
  <conditionalFormatting sqref="L19">
    <cfRule type="cellIs" dxfId="304" priority="141" operator="between">
      <formula>2.01</formula>
      <formula>100</formula>
    </cfRule>
    <cfRule type="cellIs" dxfId="303" priority="142" stopIfTrue="1" operator="between">
      <formula>1.75</formula>
      <formula>2</formula>
    </cfRule>
    <cfRule type="cellIs" dxfId="302" priority="143" stopIfTrue="1" operator="between">
      <formula>1.5</formula>
      <formula>1.7499</formula>
    </cfRule>
    <cfRule type="cellIs" dxfId="301" priority="144" stopIfTrue="1" operator="between">
      <formula>1.249</formula>
      <formula>1.499</formula>
    </cfRule>
    <cfRule type="cellIs" dxfId="300" priority="145" stopIfTrue="1" operator="between">
      <formula>1.05</formula>
      <formula>1.2499</formula>
    </cfRule>
  </conditionalFormatting>
  <conditionalFormatting sqref="L20">
    <cfRule type="cellIs" dxfId="299" priority="136" stopIfTrue="1" operator="greaterThan">
      <formula>1</formula>
    </cfRule>
    <cfRule type="cellIs" dxfId="298" priority="137" stopIfTrue="1" operator="between">
      <formula>0.75</formula>
      <formula>1</formula>
    </cfRule>
    <cfRule type="cellIs" dxfId="297" priority="138" stopIfTrue="1" operator="between">
      <formula>0.5</formula>
      <formula>0.7499</formula>
    </cfRule>
    <cfRule type="cellIs" dxfId="296" priority="139" stopIfTrue="1" operator="between">
      <formula>0.25</formula>
      <formula>0.4999</formula>
    </cfRule>
    <cfRule type="cellIs" dxfId="295" priority="140" operator="between">
      <formula>0</formula>
      <formula>0.2499</formula>
    </cfRule>
  </conditionalFormatting>
  <conditionalFormatting sqref="L20">
    <cfRule type="cellIs" dxfId="294" priority="131" operator="between">
      <formula>2.01</formula>
      <formula>100</formula>
    </cfRule>
    <cfRule type="cellIs" dxfId="293" priority="132" stopIfTrue="1" operator="between">
      <formula>1.75</formula>
      <formula>2</formula>
    </cfRule>
    <cfRule type="cellIs" dxfId="292" priority="133" stopIfTrue="1" operator="between">
      <formula>1.5</formula>
      <formula>1.7499</formula>
    </cfRule>
    <cfRule type="cellIs" dxfId="291" priority="134" stopIfTrue="1" operator="between">
      <formula>1.249</formula>
      <formula>1.499</formula>
    </cfRule>
    <cfRule type="cellIs" dxfId="290" priority="135" stopIfTrue="1" operator="between">
      <formula>1.05</formula>
      <formula>1.2499</formula>
    </cfRule>
  </conditionalFormatting>
  <conditionalFormatting sqref="L21">
    <cfRule type="cellIs" dxfId="289" priority="126" stopIfTrue="1" operator="greaterThan">
      <formula>1</formula>
    </cfRule>
    <cfRule type="cellIs" dxfId="288" priority="127" stopIfTrue="1" operator="between">
      <formula>0.75</formula>
      <formula>1</formula>
    </cfRule>
    <cfRule type="cellIs" dxfId="287" priority="128" stopIfTrue="1" operator="between">
      <formula>0.5</formula>
      <formula>0.7499</formula>
    </cfRule>
    <cfRule type="cellIs" dxfId="286" priority="129" stopIfTrue="1" operator="between">
      <formula>0.25</formula>
      <formula>0.4999</formula>
    </cfRule>
    <cfRule type="cellIs" dxfId="285" priority="130" operator="between">
      <formula>0</formula>
      <formula>0.2499</formula>
    </cfRule>
  </conditionalFormatting>
  <conditionalFormatting sqref="L21">
    <cfRule type="cellIs" dxfId="284" priority="121" operator="between">
      <formula>2.01</formula>
      <formula>100</formula>
    </cfRule>
    <cfRule type="cellIs" dxfId="283" priority="122" stopIfTrue="1" operator="between">
      <formula>1.75</formula>
      <formula>2</formula>
    </cfRule>
    <cfRule type="cellIs" dxfId="282" priority="123" stopIfTrue="1" operator="between">
      <formula>1.5</formula>
      <formula>1.7499</formula>
    </cfRule>
    <cfRule type="cellIs" dxfId="281" priority="124" stopIfTrue="1" operator="between">
      <formula>1.249</formula>
      <formula>1.499</formula>
    </cfRule>
    <cfRule type="cellIs" dxfId="280" priority="125" stopIfTrue="1" operator="between">
      <formula>1.05</formula>
      <formula>1.2499</formula>
    </cfRule>
  </conditionalFormatting>
  <conditionalFormatting sqref="L22">
    <cfRule type="cellIs" dxfId="279" priority="116" stopIfTrue="1" operator="greaterThan">
      <formula>1</formula>
    </cfRule>
    <cfRule type="cellIs" dxfId="278" priority="117" stopIfTrue="1" operator="between">
      <formula>0.75</formula>
      <formula>1</formula>
    </cfRule>
    <cfRule type="cellIs" dxfId="277" priority="118" stopIfTrue="1" operator="between">
      <formula>0.5</formula>
      <formula>0.7499</formula>
    </cfRule>
    <cfRule type="cellIs" dxfId="276" priority="119" stopIfTrue="1" operator="between">
      <formula>0.25</formula>
      <formula>0.4999</formula>
    </cfRule>
    <cfRule type="cellIs" dxfId="275" priority="120" operator="between">
      <formula>0</formula>
      <formula>0.2499</formula>
    </cfRule>
  </conditionalFormatting>
  <conditionalFormatting sqref="L22">
    <cfRule type="cellIs" dxfId="274" priority="111" operator="between">
      <formula>2.01</formula>
      <formula>100</formula>
    </cfRule>
    <cfRule type="cellIs" dxfId="273" priority="112" stopIfTrue="1" operator="between">
      <formula>1.75</formula>
      <formula>2</formula>
    </cfRule>
    <cfRule type="cellIs" dxfId="272" priority="113" stopIfTrue="1" operator="between">
      <formula>1.5</formula>
      <formula>1.7499</formula>
    </cfRule>
    <cfRule type="cellIs" dxfId="271" priority="114" stopIfTrue="1" operator="between">
      <formula>1.249</formula>
      <formula>1.499</formula>
    </cfRule>
    <cfRule type="cellIs" dxfId="270" priority="115" stopIfTrue="1" operator="between">
      <formula>1.05</formula>
      <formula>1.2499</formula>
    </cfRule>
  </conditionalFormatting>
  <conditionalFormatting sqref="X10">
    <cfRule type="cellIs" dxfId="269" priority="106" stopIfTrue="1" operator="greaterThan">
      <formula>1</formula>
    </cfRule>
    <cfRule type="cellIs" dxfId="268" priority="107" stopIfTrue="1" operator="between">
      <formula>0.75</formula>
      <formula>1</formula>
    </cfRule>
    <cfRule type="cellIs" dxfId="267" priority="108" stopIfTrue="1" operator="between">
      <formula>0.5</formula>
      <formula>0.7499</formula>
    </cfRule>
    <cfRule type="cellIs" dxfId="266" priority="109" stopIfTrue="1" operator="between">
      <formula>0.25</formula>
      <formula>0.4999</formula>
    </cfRule>
    <cfRule type="cellIs" dxfId="265" priority="110" operator="between">
      <formula>0</formula>
      <formula>0.2499</formula>
    </cfRule>
  </conditionalFormatting>
  <conditionalFormatting sqref="X10">
    <cfRule type="cellIs" dxfId="264" priority="101" operator="between">
      <formula>2.01</formula>
      <formula>100</formula>
    </cfRule>
    <cfRule type="cellIs" dxfId="263" priority="102" stopIfTrue="1" operator="between">
      <formula>1.75</formula>
      <formula>2</formula>
    </cfRule>
    <cfRule type="cellIs" dxfId="262" priority="103" stopIfTrue="1" operator="between">
      <formula>1.5</formula>
      <formula>1.7499</formula>
    </cfRule>
    <cfRule type="cellIs" dxfId="261" priority="104" stopIfTrue="1" operator="between">
      <formula>1.249</formula>
      <formula>1.499</formula>
    </cfRule>
    <cfRule type="cellIs" dxfId="260" priority="105" stopIfTrue="1" operator="between">
      <formula>1.05</formula>
      <formula>1.2499</formula>
    </cfRule>
  </conditionalFormatting>
  <conditionalFormatting sqref="X11">
    <cfRule type="cellIs" dxfId="259" priority="96" stopIfTrue="1" operator="greaterThan">
      <formula>1</formula>
    </cfRule>
    <cfRule type="cellIs" dxfId="258" priority="97" stopIfTrue="1" operator="between">
      <formula>0.75</formula>
      <formula>1</formula>
    </cfRule>
    <cfRule type="cellIs" dxfId="257" priority="98" stopIfTrue="1" operator="between">
      <formula>0.5</formula>
      <formula>0.7499</formula>
    </cfRule>
    <cfRule type="cellIs" dxfId="256" priority="99" stopIfTrue="1" operator="between">
      <formula>0.25</formula>
      <formula>0.4999</formula>
    </cfRule>
    <cfRule type="cellIs" dxfId="255" priority="100" operator="between">
      <formula>0</formula>
      <formula>0.2499</formula>
    </cfRule>
  </conditionalFormatting>
  <conditionalFormatting sqref="X11">
    <cfRule type="cellIs" dxfId="254" priority="91" operator="between">
      <formula>2.01</formula>
      <formula>100</formula>
    </cfRule>
    <cfRule type="cellIs" dxfId="253" priority="92" stopIfTrue="1" operator="between">
      <formula>1.75</formula>
      <formula>2</formula>
    </cfRule>
    <cfRule type="cellIs" dxfId="252" priority="93" stopIfTrue="1" operator="between">
      <formula>1.5</formula>
      <formula>1.7499</formula>
    </cfRule>
    <cfRule type="cellIs" dxfId="251" priority="94" stopIfTrue="1" operator="between">
      <formula>1.249</formula>
      <formula>1.499</formula>
    </cfRule>
    <cfRule type="cellIs" dxfId="250" priority="95" stopIfTrue="1" operator="between">
      <formula>1.05</formula>
      <formula>1.2499</formula>
    </cfRule>
  </conditionalFormatting>
  <conditionalFormatting sqref="X12:X24">
    <cfRule type="cellIs" dxfId="249" priority="86" stopIfTrue="1" operator="greaterThan">
      <formula>1</formula>
    </cfRule>
    <cfRule type="cellIs" dxfId="248" priority="87" stopIfTrue="1" operator="between">
      <formula>0.75</formula>
      <formula>1</formula>
    </cfRule>
    <cfRule type="cellIs" dxfId="247" priority="88" stopIfTrue="1" operator="between">
      <formula>0.5</formula>
      <formula>0.7499</formula>
    </cfRule>
    <cfRule type="cellIs" dxfId="246" priority="89" stopIfTrue="1" operator="between">
      <formula>0.25</formula>
      <formula>0.4999</formula>
    </cfRule>
    <cfRule type="cellIs" dxfId="245" priority="90" operator="between">
      <formula>0</formula>
      <formula>0.2499</formula>
    </cfRule>
  </conditionalFormatting>
  <conditionalFormatting sqref="X12:X24">
    <cfRule type="cellIs" dxfId="244" priority="81" operator="between">
      <formula>2.01</formula>
      <formula>100</formula>
    </cfRule>
    <cfRule type="cellIs" dxfId="243" priority="82" stopIfTrue="1" operator="between">
      <formula>1.75</formula>
      <formula>2</formula>
    </cfRule>
    <cfRule type="cellIs" dxfId="242" priority="83" stopIfTrue="1" operator="between">
      <formula>1.5</formula>
      <formula>1.7499</formula>
    </cfRule>
    <cfRule type="cellIs" dxfId="241" priority="84" stopIfTrue="1" operator="between">
      <formula>1.249</formula>
      <formula>1.499</formula>
    </cfRule>
    <cfRule type="cellIs" dxfId="240" priority="85" stopIfTrue="1" operator="between">
      <formula>1.05</formula>
      <formula>1.2499</formula>
    </cfRule>
  </conditionalFormatting>
  <conditionalFormatting sqref="X25">
    <cfRule type="cellIs" dxfId="239" priority="76" stopIfTrue="1" operator="greaterThan">
      <formula>1</formula>
    </cfRule>
    <cfRule type="cellIs" dxfId="238" priority="77" stopIfTrue="1" operator="between">
      <formula>0.75</formula>
      <formula>1</formula>
    </cfRule>
    <cfRule type="cellIs" dxfId="237" priority="78" stopIfTrue="1" operator="between">
      <formula>0.5</formula>
      <formula>0.7499</formula>
    </cfRule>
    <cfRule type="cellIs" dxfId="236" priority="79" stopIfTrue="1" operator="between">
      <formula>0.25</formula>
      <formula>0.4999</formula>
    </cfRule>
    <cfRule type="cellIs" dxfId="235" priority="80" operator="between">
      <formula>0</formula>
      <formula>0.2499</formula>
    </cfRule>
  </conditionalFormatting>
  <conditionalFormatting sqref="X25">
    <cfRule type="cellIs" dxfId="234" priority="71" operator="between">
      <formula>2.01</formula>
      <formula>100</formula>
    </cfRule>
    <cfRule type="cellIs" dxfId="233" priority="72" stopIfTrue="1" operator="between">
      <formula>1.75</formula>
      <formula>2</formula>
    </cfRule>
    <cfRule type="cellIs" dxfId="232" priority="73" stopIfTrue="1" operator="between">
      <formula>1.5</formula>
      <formula>1.7499</formula>
    </cfRule>
    <cfRule type="cellIs" dxfId="231" priority="74" stopIfTrue="1" operator="between">
      <formula>1.249</formula>
      <formula>1.499</formula>
    </cfRule>
    <cfRule type="cellIs" dxfId="230" priority="75" stopIfTrue="1" operator="between">
      <formula>1.05</formula>
      <formula>1.2499</formula>
    </cfRule>
  </conditionalFormatting>
  <conditionalFormatting sqref="X26:X29">
    <cfRule type="cellIs" dxfId="229" priority="66" stopIfTrue="1" operator="greaterThan">
      <formula>1</formula>
    </cfRule>
    <cfRule type="cellIs" dxfId="228" priority="67" stopIfTrue="1" operator="between">
      <formula>0.75</formula>
      <formula>1</formula>
    </cfRule>
    <cfRule type="cellIs" dxfId="227" priority="68" stopIfTrue="1" operator="between">
      <formula>0.5</formula>
      <formula>0.7499</formula>
    </cfRule>
    <cfRule type="cellIs" dxfId="226" priority="69" stopIfTrue="1" operator="between">
      <formula>0.25</formula>
      <formula>0.4999</formula>
    </cfRule>
    <cfRule type="cellIs" dxfId="225" priority="70" operator="between">
      <formula>0</formula>
      <formula>0.2499</formula>
    </cfRule>
  </conditionalFormatting>
  <conditionalFormatting sqref="X26:X29">
    <cfRule type="cellIs" dxfId="224" priority="61" operator="between">
      <formula>2.01</formula>
      <formula>100</formula>
    </cfRule>
    <cfRule type="cellIs" dxfId="223" priority="62" stopIfTrue="1" operator="between">
      <formula>1.75</formula>
      <formula>2</formula>
    </cfRule>
    <cfRule type="cellIs" dxfId="222" priority="63" stopIfTrue="1" operator="between">
      <formula>1.5</formula>
      <formula>1.7499</formula>
    </cfRule>
    <cfRule type="cellIs" dxfId="221" priority="64" stopIfTrue="1" operator="between">
      <formula>1.249</formula>
      <formula>1.499</formula>
    </cfRule>
    <cfRule type="cellIs" dxfId="220" priority="65" stopIfTrue="1" operator="between">
      <formula>1.05</formula>
      <formula>1.2499</formula>
    </cfRule>
  </conditionalFormatting>
  <conditionalFormatting sqref="X31:X32">
    <cfRule type="cellIs" dxfId="219" priority="56" stopIfTrue="1" operator="greaterThan">
      <formula>1</formula>
    </cfRule>
    <cfRule type="cellIs" dxfId="218" priority="57" stopIfTrue="1" operator="between">
      <formula>0.75</formula>
      <formula>1</formula>
    </cfRule>
    <cfRule type="cellIs" dxfId="217" priority="58" stopIfTrue="1" operator="between">
      <formula>0.5</formula>
      <formula>0.7499</formula>
    </cfRule>
    <cfRule type="cellIs" dxfId="216" priority="59" stopIfTrue="1" operator="between">
      <formula>0.25</formula>
      <formula>0.4999</formula>
    </cfRule>
    <cfRule type="cellIs" dxfId="215" priority="60" operator="between">
      <formula>0</formula>
      <formula>0.2499</formula>
    </cfRule>
  </conditionalFormatting>
  <conditionalFormatting sqref="X31:X32">
    <cfRule type="cellIs" dxfId="214" priority="51" operator="between">
      <formula>2.01</formula>
      <formula>100</formula>
    </cfRule>
    <cfRule type="cellIs" dxfId="213" priority="52" stopIfTrue="1" operator="between">
      <formula>1.75</formula>
      <formula>2</formula>
    </cfRule>
    <cfRule type="cellIs" dxfId="212" priority="53" stopIfTrue="1" operator="between">
      <formula>1.5</formula>
      <formula>1.7499</formula>
    </cfRule>
    <cfRule type="cellIs" dxfId="211" priority="54" stopIfTrue="1" operator="between">
      <formula>1.249</formula>
      <formula>1.499</formula>
    </cfRule>
    <cfRule type="cellIs" dxfId="210" priority="55" stopIfTrue="1" operator="between">
      <formula>1.05</formula>
      <formula>1.2499</formula>
    </cfRule>
  </conditionalFormatting>
  <conditionalFormatting sqref="X34:X56">
    <cfRule type="cellIs" dxfId="209" priority="46" stopIfTrue="1" operator="greaterThan">
      <formula>1</formula>
    </cfRule>
    <cfRule type="cellIs" dxfId="208" priority="47" stopIfTrue="1" operator="between">
      <formula>0.75</formula>
      <formula>1</formula>
    </cfRule>
    <cfRule type="cellIs" dxfId="207" priority="48" stopIfTrue="1" operator="between">
      <formula>0.5</formula>
      <formula>0.7499</formula>
    </cfRule>
    <cfRule type="cellIs" dxfId="206" priority="49" stopIfTrue="1" operator="between">
      <formula>0.25</formula>
      <formula>0.4999</formula>
    </cfRule>
    <cfRule type="cellIs" dxfId="205" priority="50" operator="between">
      <formula>0</formula>
      <formula>0.2499</formula>
    </cfRule>
  </conditionalFormatting>
  <conditionalFormatting sqref="X34:X56">
    <cfRule type="cellIs" dxfId="204" priority="41" operator="between">
      <formula>2.01</formula>
      <formula>100</formula>
    </cfRule>
    <cfRule type="cellIs" dxfId="203" priority="42" stopIfTrue="1" operator="between">
      <formula>1.75</formula>
      <formula>2</formula>
    </cfRule>
    <cfRule type="cellIs" dxfId="202" priority="43" stopIfTrue="1" operator="between">
      <formula>1.5</formula>
      <formula>1.7499</formula>
    </cfRule>
    <cfRule type="cellIs" dxfId="201" priority="44" stopIfTrue="1" operator="between">
      <formula>1.249</formula>
      <formula>1.499</formula>
    </cfRule>
    <cfRule type="cellIs" dxfId="200" priority="45" stopIfTrue="1" operator="between">
      <formula>1.05</formula>
      <formula>1.2499</formula>
    </cfRule>
  </conditionalFormatting>
  <conditionalFormatting sqref="L25:L31">
    <cfRule type="cellIs" dxfId="199" priority="36" stopIfTrue="1" operator="greaterThan">
      <formula>1</formula>
    </cfRule>
    <cfRule type="cellIs" dxfId="198" priority="37" stopIfTrue="1" operator="between">
      <formula>0.75</formula>
      <formula>1</formula>
    </cfRule>
    <cfRule type="cellIs" dxfId="197" priority="38" stopIfTrue="1" operator="between">
      <formula>0.5</formula>
      <formula>0.7499</formula>
    </cfRule>
    <cfRule type="cellIs" dxfId="196" priority="39" stopIfTrue="1" operator="between">
      <formula>0.25</formula>
      <formula>0.4999</formula>
    </cfRule>
    <cfRule type="cellIs" dxfId="195" priority="40" operator="between">
      <formula>0</formula>
      <formula>0.2499</formula>
    </cfRule>
  </conditionalFormatting>
  <conditionalFormatting sqref="L25:L31">
    <cfRule type="cellIs" dxfId="194" priority="31" operator="between">
      <formula>2.01</formula>
      <formula>100</formula>
    </cfRule>
    <cfRule type="cellIs" dxfId="193" priority="32" stopIfTrue="1" operator="between">
      <formula>1.75</formula>
      <formula>2</formula>
    </cfRule>
    <cfRule type="cellIs" dxfId="192" priority="33" stopIfTrue="1" operator="between">
      <formula>1.5</formula>
      <formula>1.7499</formula>
    </cfRule>
    <cfRule type="cellIs" dxfId="191" priority="34" stopIfTrue="1" operator="between">
      <formula>1.249</formula>
      <formula>1.499</formula>
    </cfRule>
    <cfRule type="cellIs" dxfId="190" priority="35" stopIfTrue="1" operator="between">
      <formula>1.05</formula>
      <formula>1.2499</formula>
    </cfRule>
  </conditionalFormatting>
  <conditionalFormatting sqref="L33:L38">
    <cfRule type="cellIs" dxfId="189" priority="26" stopIfTrue="1" operator="greaterThan">
      <formula>1</formula>
    </cfRule>
    <cfRule type="cellIs" dxfId="188" priority="27" stopIfTrue="1" operator="between">
      <formula>0.75</formula>
      <formula>1</formula>
    </cfRule>
    <cfRule type="cellIs" dxfId="187" priority="28" stopIfTrue="1" operator="between">
      <formula>0.5</formula>
      <formula>0.7499</formula>
    </cfRule>
    <cfRule type="cellIs" dxfId="186" priority="29" stopIfTrue="1" operator="between">
      <formula>0.25</formula>
      <formula>0.4999</formula>
    </cfRule>
    <cfRule type="cellIs" dxfId="185" priority="30" operator="between">
      <formula>0</formula>
      <formula>0.2499</formula>
    </cfRule>
  </conditionalFormatting>
  <conditionalFormatting sqref="L33:L38">
    <cfRule type="cellIs" dxfId="184" priority="21" operator="between">
      <formula>2.01</formula>
      <formula>100</formula>
    </cfRule>
    <cfRule type="cellIs" dxfId="183" priority="22" stopIfTrue="1" operator="between">
      <formula>1.75</formula>
      <formula>2</formula>
    </cfRule>
    <cfRule type="cellIs" dxfId="182" priority="23" stopIfTrue="1" operator="between">
      <formula>1.5</formula>
      <formula>1.7499</formula>
    </cfRule>
    <cfRule type="cellIs" dxfId="181" priority="24" stopIfTrue="1" operator="between">
      <formula>1.249</formula>
      <formula>1.499</formula>
    </cfRule>
    <cfRule type="cellIs" dxfId="180" priority="25" stopIfTrue="1" operator="between">
      <formula>1.05</formula>
      <formula>1.2499</formula>
    </cfRule>
  </conditionalFormatting>
  <conditionalFormatting sqref="L40:L47">
    <cfRule type="cellIs" dxfId="179" priority="16" stopIfTrue="1" operator="greaterThan">
      <formula>1</formula>
    </cfRule>
    <cfRule type="cellIs" dxfId="178" priority="17" stopIfTrue="1" operator="between">
      <formula>0.75</formula>
      <formula>1</formula>
    </cfRule>
    <cfRule type="cellIs" dxfId="177" priority="18" stopIfTrue="1" operator="between">
      <formula>0.5</formula>
      <formula>0.7499</formula>
    </cfRule>
    <cfRule type="cellIs" dxfId="176" priority="19" stopIfTrue="1" operator="between">
      <formula>0.25</formula>
      <formula>0.4999</formula>
    </cfRule>
    <cfRule type="cellIs" dxfId="175" priority="20" operator="between">
      <formula>0</formula>
      <formula>0.2499</formula>
    </cfRule>
  </conditionalFormatting>
  <conditionalFormatting sqref="L40:L47">
    <cfRule type="cellIs" dxfId="174" priority="11" operator="between">
      <formula>2.01</formula>
      <formula>100</formula>
    </cfRule>
    <cfRule type="cellIs" dxfId="173" priority="12" stopIfTrue="1" operator="between">
      <formula>1.75</formula>
      <formula>2</formula>
    </cfRule>
    <cfRule type="cellIs" dxfId="172" priority="13" stopIfTrue="1" operator="between">
      <formula>1.5</formula>
      <formula>1.7499</formula>
    </cfRule>
    <cfRule type="cellIs" dxfId="171" priority="14" stopIfTrue="1" operator="between">
      <formula>1.249</formula>
      <formula>1.499</formula>
    </cfRule>
    <cfRule type="cellIs" dxfId="170" priority="15" stopIfTrue="1" operator="between">
      <formula>1.05</formula>
      <formula>1.2499</formula>
    </cfRule>
  </conditionalFormatting>
  <conditionalFormatting sqref="L49:L56">
    <cfRule type="cellIs" dxfId="169" priority="6" stopIfTrue="1" operator="greaterThan">
      <formula>1</formula>
    </cfRule>
    <cfRule type="cellIs" dxfId="168" priority="7" stopIfTrue="1" operator="between">
      <formula>0.75</formula>
      <formula>1</formula>
    </cfRule>
    <cfRule type="cellIs" dxfId="167" priority="8" stopIfTrue="1" operator="between">
      <formula>0.5</formula>
      <formula>0.7499</formula>
    </cfRule>
    <cfRule type="cellIs" dxfId="166" priority="9" stopIfTrue="1" operator="between">
      <formula>0.25</formula>
      <formula>0.4999</formula>
    </cfRule>
    <cfRule type="cellIs" dxfId="165" priority="10" operator="between">
      <formula>0</formula>
      <formula>0.2499</formula>
    </cfRule>
  </conditionalFormatting>
  <conditionalFormatting sqref="L49:L56">
    <cfRule type="cellIs" dxfId="164" priority="1" operator="between">
      <formula>2.01</formula>
      <formula>100</formula>
    </cfRule>
    <cfRule type="cellIs" dxfId="163" priority="2" stopIfTrue="1" operator="between">
      <formula>1.75</formula>
      <formula>2</formula>
    </cfRule>
    <cfRule type="cellIs" dxfId="162" priority="3" stopIfTrue="1" operator="between">
      <formula>1.5</formula>
      <formula>1.7499</formula>
    </cfRule>
    <cfRule type="cellIs" dxfId="161" priority="4" stopIfTrue="1" operator="between">
      <formula>1.249</formula>
      <formula>1.499</formula>
    </cfRule>
    <cfRule type="cellIs" dxfId="160" priority="5" stopIfTrue="1" operator="between">
      <formula>1.05</formula>
      <formula>1.2499</formula>
    </cfRule>
  </conditionalFormatting>
  <printOptions horizontalCentered="1"/>
  <pageMargins left="0.11811023622047245" right="0.11811023622047245" top="0.35433070866141736" bottom="0.35433070866141736" header="0.11811023622047245" footer="0.11811023622047245"/>
  <pageSetup paperSize="5" scale="30"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B480EAB-B690-4EE0-BDAA-BBCBA2C8B9F2}">
          <x14:formula1>
            <xm:f>Hoja1!$D$6:$D$9</xm:f>
          </x14:formula1>
          <xm:sqref>Y8 Y10:Y29 Y31:Y32 Y34:Y56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96"/>
  <sheetViews>
    <sheetView showGridLines="0" zoomScale="75" zoomScaleNormal="75" workbookViewId="0">
      <selection activeCell="Z1" sqref="Z1:AG1048576"/>
    </sheetView>
  </sheetViews>
  <sheetFormatPr baseColWidth="10" defaultRowHeight="16.5" x14ac:dyDescent="0.25"/>
  <cols>
    <col min="1" max="1" width="5.85546875" style="1" customWidth="1"/>
    <col min="2" max="2" width="20.7109375" style="2" customWidth="1"/>
    <col min="3" max="3" width="35.85546875" style="2" customWidth="1"/>
    <col min="4" max="4" width="22.28515625" style="3" customWidth="1"/>
    <col min="5" max="5" width="21.28515625" style="3" customWidth="1"/>
    <col min="6" max="6" width="12.85546875" style="2" customWidth="1"/>
    <col min="7" max="7" width="10.140625" style="2" customWidth="1"/>
    <col min="8" max="8" width="9.42578125" style="2" customWidth="1"/>
    <col min="9" max="9" width="9" style="2" customWidth="1"/>
    <col min="10" max="10" width="11.5703125" style="2" customWidth="1"/>
    <col min="11" max="11" width="17" style="2" customWidth="1"/>
    <col min="12" max="12" width="11.5703125" style="2" customWidth="1"/>
    <col min="13" max="13" width="17.7109375" style="2" customWidth="1"/>
    <col min="14" max="14" width="15.140625" style="2" hidden="1" customWidth="1"/>
    <col min="15" max="15" width="15.140625" style="2" customWidth="1"/>
    <col min="16" max="16" width="16.42578125" style="2" customWidth="1"/>
    <col min="17" max="17" width="14.7109375" style="2" hidden="1" customWidth="1"/>
    <col min="18" max="18" width="23.5703125" style="2" customWidth="1"/>
    <col min="19" max="19" width="17.42578125" style="2" hidden="1" customWidth="1"/>
    <col min="20" max="20" width="25.85546875" style="2" customWidth="1"/>
    <col min="21" max="21" width="12.5703125" style="2" customWidth="1"/>
    <col min="22" max="22" width="14.28515625" style="2" customWidth="1"/>
    <col min="23" max="23" width="15.85546875" style="2" customWidth="1"/>
    <col min="24" max="24" width="12.28515625" style="5" customWidth="1"/>
    <col min="25" max="25" width="18.28515625" style="2" customWidth="1"/>
    <col min="26" max="26" width="16.28515625" style="2" hidden="1" customWidth="1"/>
    <col min="27" max="27" width="15.85546875" style="2" hidden="1" customWidth="1"/>
    <col min="28" max="28" width="16.7109375" style="2" hidden="1" customWidth="1"/>
    <col min="29" max="29" width="16.140625" style="2" hidden="1" customWidth="1"/>
    <col min="30" max="30" width="15.140625" style="2" hidden="1" customWidth="1"/>
    <col min="31" max="31" width="13" style="2" hidden="1" customWidth="1"/>
    <col min="32" max="32" width="16" style="2" hidden="1" customWidth="1"/>
    <col min="33" max="33" width="21.140625" style="2" hidden="1" customWidth="1"/>
    <col min="34" max="34" width="16" style="2" customWidth="1"/>
    <col min="35" max="35" width="16.85546875" style="2" customWidth="1"/>
    <col min="36" max="37" width="15.28515625" style="2" customWidth="1"/>
    <col min="38" max="38" width="14.7109375" style="2" customWidth="1"/>
    <col min="39" max="39" width="16.85546875" style="2" customWidth="1"/>
    <col min="40" max="40" width="15.28515625" style="2" customWidth="1"/>
    <col min="41" max="41" width="16.85546875" style="2" customWidth="1"/>
    <col min="42" max="42" width="61.140625" style="2" customWidth="1"/>
    <col min="43" max="45" width="11.42578125" style="2" customWidth="1"/>
    <col min="46" max="46" width="36.42578125" style="2" customWidth="1"/>
    <col min="47" max="52" width="11.42578125" style="2" customWidth="1"/>
    <col min="53" max="234" width="11.42578125" style="2"/>
    <col min="235" max="235" width="5.85546875" style="2" customWidth="1"/>
    <col min="236" max="236" width="20.7109375" style="2" customWidth="1"/>
    <col min="237" max="237" width="36.85546875" style="2" customWidth="1"/>
    <col min="238" max="238" width="28.7109375" style="2" customWidth="1"/>
    <col min="239" max="239" width="13.5703125" style="2" customWidth="1"/>
    <col min="240" max="246" width="0" style="2" hidden="1" customWidth="1"/>
    <col min="247" max="247" width="17.7109375" style="2" customWidth="1"/>
    <col min="248" max="249" width="15.140625" style="2" customWidth="1"/>
    <col min="250" max="250" width="16.42578125" style="2" customWidth="1"/>
    <col min="251" max="251" width="17.28515625" style="2" customWidth="1"/>
    <col min="252" max="252" width="19.85546875" style="2" customWidth="1"/>
    <col min="253" max="253" width="14.7109375" style="2" customWidth="1"/>
    <col min="254" max="254" width="46" style="2" customWidth="1"/>
    <col min="255" max="255" width="39.140625" style="2" customWidth="1"/>
    <col min="256" max="257" width="0" style="2" hidden="1" customWidth="1"/>
    <col min="258" max="258" width="15.7109375" style="2" customWidth="1"/>
    <col min="259" max="265" width="0" style="2" hidden="1" customWidth="1"/>
    <col min="266" max="266" width="16.28515625" style="2" customWidth="1"/>
    <col min="267" max="267" width="15.85546875" style="2" customWidth="1"/>
    <col min="268" max="268" width="16.7109375" style="2" customWidth="1"/>
    <col min="269" max="269" width="17.140625" style="2" customWidth="1"/>
    <col min="270" max="270" width="12.28515625" style="2" customWidth="1"/>
    <col min="271" max="271" width="13" style="2" customWidth="1"/>
    <col min="272" max="272" width="17.140625" style="2" customWidth="1"/>
    <col min="273" max="273" width="23.7109375" style="2" customWidth="1"/>
    <col min="274" max="283" width="0" style="2" hidden="1" customWidth="1"/>
    <col min="284" max="285" width="19.5703125" style="2" customWidth="1"/>
    <col min="286" max="286" width="13.5703125" style="2" customWidth="1"/>
    <col min="287" max="287" width="19.5703125" style="2" customWidth="1"/>
    <col min="288" max="288" width="25" style="2" customWidth="1"/>
    <col min="289" max="289" width="22.7109375" style="2" customWidth="1"/>
    <col min="290" max="290" width="12.5703125" style="2" customWidth="1"/>
    <col min="291" max="291" width="18.5703125" style="2" customWidth="1"/>
    <col min="292" max="292" width="15.7109375" style="2" customWidth="1"/>
    <col min="293" max="298" width="0" style="2" hidden="1" customWidth="1"/>
    <col min="299" max="301" width="11.42578125" style="2" customWidth="1"/>
    <col min="302" max="302" width="36.42578125" style="2" customWidth="1"/>
    <col min="303" max="308" width="11.42578125" style="2" customWidth="1"/>
    <col min="309" max="490" width="11.42578125" style="2"/>
    <col min="491" max="491" width="5.85546875" style="2" customWidth="1"/>
    <col min="492" max="492" width="20.7109375" style="2" customWidth="1"/>
    <col min="493" max="493" width="36.85546875" style="2" customWidth="1"/>
    <col min="494" max="494" width="28.7109375" style="2" customWidth="1"/>
    <col min="495" max="495" width="13.5703125" style="2" customWidth="1"/>
    <col min="496" max="502" width="0" style="2" hidden="1" customWidth="1"/>
    <col min="503" max="503" width="17.7109375" style="2" customWidth="1"/>
    <col min="504" max="505" width="15.140625" style="2" customWidth="1"/>
    <col min="506" max="506" width="16.42578125" style="2" customWidth="1"/>
    <col min="507" max="507" width="17.28515625" style="2" customWidth="1"/>
    <col min="508" max="508" width="19.85546875" style="2" customWidth="1"/>
    <col min="509" max="509" width="14.7109375" style="2" customWidth="1"/>
    <col min="510" max="510" width="46" style="2" customWidth="1"/>
    <col min="511" max="511" width="39.140625" style="2" customWidth="1"/>
    <col min="512" max="513" width="0" style="2" hidden="1" customWidth="1"/>
    <col min="514" max="514" width="15.7109375" style="2" customWidth="1"/>
    <col min="515" max="521" width="0" style="2" hidden="1" customWidth="1"/>
    <col min="522" max="522" width="16.28515625" style="2" customWidth="1"/>
    <col min="523" max="523" width="15.85546875" style="2" customWidth="1"/>
    <col min="524" max="524" width="16.7109375" style="2" customWidth="1"/>
    <col min="525" max="525" width="17.140625" style="2" customWidth="1"/>
    <col min="526" max="526" width="12.28515625" style="2" customWidth="1"/>
    <col min="527" max="527" width="13" style="2" customWidth="1"/>
    <col min="528" max="528" width="17.140625" style="2" customWidth="1"/>
    <col min="529" max="529" width="23.7109375" style="2" customWidth="1"/>
    <col min="530" max="539" width="0" style="2" hidden="1" customWidth="1"/>
    <col min="540" max="541" width="19.5703125" style="2" customWidth="1"/>
    <col min="542" max="542" width="13.5703125" style="2" customWidth="1"/>
    <col min="543" max="543" width="19.5703125" style="2" customWidth="1"/>
    <col min="544" max="544" width="25" style="2" customWidth="1"/>
    <col min="545" max="545" width="22.7109375" style="2" customWidth="1"/>
    <col min="546" max="546" width="12.5703125" style="2" customWidth="1"/>
    <col min="547" max="547" width="18.5703125" style="2" customWidth="1"/>
    <col min="548" max="548" width="15.7109375" style="2" customWidth="1"/>
    <col min="549" max="554" width="0" style="2" hidden="1" customWidth="1"/>
    <col min="555" max="557" width="11.42578125" style="2" customWidth="1"/>
    <col min="558" max="558" width="36.42578125" style="2" customWidth="1"/>
    <col min="559" max="564" width="11.42578125" style="2" customWidth="1"/>
    <col min="565" max="746" width="11.42578125" style="2"/>
    <col min="747" max="747" width="5.85546875" style="2" customWidth="1"/>
    <col min="748" max="748" width="20.7109375" style="2" customWidth="1"/>
    <col min="749" max="749" width="36.85546875" style="2" customWidth="1"/>
    <col min="750" max="750" width="28.7109375" style="2" customWidth="1"/>
    <col min="751" max="751" width="13.5703125" style="2" customWidth="1"/>
    <col min="752" max="758" width="0" style="2" hidden="1" customWidth="1"/>
    <col min="759" max="759" width="17.7109375" style="2" customWidth="1"/>
    <col min="760" max="761" width="15.140625" style="2" customWidth="1"/>
    <col min="762" max="762" width="16.42578125" style="2" customWidth="1"/>
    <col min="763" max="763" width="17.28515625" style="2" customWidth="1"/>
    <col min="764" max="764" width="19.85546875" style="2" customWidth="1"/>
    <col min="765" max="765" width="14.7109375" style="2" customWidth="1"/>
    <col min="766" max="766" width="46" style="2" customWidth="1"/>
    <col min="767" max="767" width="39.140625" style="2" customWidth="1"/>
    <col min="768" max="769" width="0" style="2" hidden="1" customWidth="1"/>
    <col min="770" max="770" width="15.7109375" style="2" customWidth="1"/>
    <col min="771" max="777" width="0" style="2" hidden="1" customWidth="1"/>
    <col min="778" max="778" width="16.28515625" style="2" customWidth="1"/>
    <col min="779" max="779" width="15.85546875" style="2" customWidth="1"/>
    <col min="780" max="780" width="16.7109375" style="2" customWidth="1"/>
    <col min="781" max="781" width="17.140625" style="2" customWidth="1"/>
    <col min="782" max="782" width="12.28515625" style="2" customWidth="1"/>
    <col min="783" max="783" width="13" style="2" customWidth="1"/>
    <col min="784" max="784" width="17.140625" style="2" customWidth="1"/>
    <col min="785" max="785" width="23.7109375" style="2" customWidth="1"/>
    <col min="786" max="795" width="0" style="2" hidden="1" customWidth="1"/>
    <col min="796" max="797" width="19.5703125" style="2" customWidth="1"/>
    <col min="798" max="798" width="13.5703125" style="2" customWidth="1"/>
    <col min="799" max="799" width="19.5703125" style="2" customWidth="1"/>
    <col min="800" max="800" width="25" style="2" customWidth="1"/>
    <col min="801" max="801" width="22.7109375" style="2" customWidth="1"/>
    <col min="802" max="802" width="12.5703125" style="2" customWidth="1"/>
    <col min="803" max="803" width="18.5703125" style="2" customWidth="1"/>
    <col min="804" max="804" width="15.7109375" style="2" customWidth="1"/>
    <col min="805" max="810" width="0" style="2" hidden="1" customWidth="1"/>
    <col min="811" max="813" width="11.42578125" style="2" customWidth="1"/>
    <col min="814" max="814" width="36.42578125" style="2" customWidth="1"/>
    <col min="815" max="820" width="11.42578125" style="2" customWidth="1"/>
    <col min="821" max="1002" width="11.42578125" style="2"/>
    <col min="1003" max="1003" width="5.85546875" style="2" customWidth="1"/>
    <col min="1004" max="1004" width="20.7109375" style="2" customWidth="1"/>
    <col min="1005" max="1005" width="36.85546875" style="2" customWidth="1"/>
    <col min="1006" max="1006" width="28.7109375" style="2" customWidth="1"/>
    <col min="1007" max="1007" width="13.5703125" style="2" customWidth="1"/>
    <col min="1008" max="1014" width="0" style="2" hidden="1" customWidth="1"/>
    <col min="1015" max="1015" width="17.7109375" style="2" customWidth="1"/>
    <col min="1016" max="1017" width="15.140625" style="2" customWidth="1"/>
    <col min="1018" max="1018" width="16.42578125" style="2" customWidth="1"/>
    <col min="1019" max="1019" width="17.28515625" style="2" customWidth="1"/>
    <col min="1020" max="1020" width="19.85546875" style="2" customWidth="1"/>
    <col min="1021" max="1021" width="14.7109375" style="2" customWidth="1"/>
    <col min="1022" max="1022" width="46" style="2" customWidth="1"/>
    <col min="1023" max="1023" width="39.140625" style="2" customWidth="1"/>
    <col min="1024" max="1025" width="0" style="2" hidden="1" customWidth="1"/>
    <col min="1026" max="1026" width="15.7109375" style="2" customWidth="1"/>
    <col min="1027" max="1033" width="0" style="2" hidden="1" customWidth="1"/>
    <col min="1034" max="1034" width="16.28515625" style="2" customWidth="1"/>
    <col min="1035" max="1035" width="15.85546875" style="2" customWidth="1"/>
    <col min="1036" max="1036" width="16.7109375" style="2" customWidth="1"/>
    <col min="1037" max="1037" width="17.140625" style="2" customWidth="1"/>
    <col min="1038" max="1038" width="12.28515625" style="2" customWidth="1"/>
    <col min="1039" max="1039" width="13" style="2" customWidth="1"/>
    <col min="1040" max="1040" width="17.140625" style="2" customWidth="1"/>
    <col min="1041" max="1041" width="23.7109375" style="2" customWidth="1"/>
    <col min="1042" max="1051" width="0" style="2" hidden="1" customWidth="1"/>
    <col min="1052" max="1053" width="19.5703125" style="2" customWidth="1"/>
    <col min="1054" max="1054" width="13.5703125" style="2" customWidth="1"/>
    <col min="1055" max="1055" width="19.5703125" style="2" customWidth="1"/>
    <col min="1056" max="1056" width="25" style="2" customWidth="1"/>
    <col min="1057" max="1057" width="22.7109375" style="2" customWidth="1"/>
    <col min="1058" max="1058" width="12.5703125" style="2" customWidth="1"/>
    <col min="1059" max="1059" width="18.5703125" style="2" customWidth="1"/>
    <col min="1060" max="1060" width="15.7109375" style="2" customWidth="1"/>
    <col min="1061" max="1066" width="0" style="2" hidden="1" customWidth="1"/>
    <col min="1067" max="1069" width="11.42578125" style="2" customWidth="1"/>
    <col min="1070" max="1070" width="36.42578125" style="2" customWidth="1"/>
    <col min="1071" max="1076" width="11.42578125" style="2" customWidth="1"/>
    <col min="1077" max="1258" width="11.42578125" style="2"/>
    <col min="1259" max="1259" width="5.85546875" style="2" customWidth="1"/>
    <col min="1260" max="1260" width="20.7109375" style="2" customWidth="1"/>
    <col min="1261" max="1261" width="36.85546875" style="2" customWidth="1"/>
    <col min="1262" max="1262" width="28.7109375" style="2" customWidth="1"/>
    <col min="1263" max="1263" width="13.5703125" style="2" customWidth="1"/>
    <col min="1264" max="1270" width="0" style="2" hidden="1" customWidth="1"/>
    <col min="1271" max="1271" width="17.7109375" style="2" customWidth="1"/>
    <col min="1272" max="1273" width="15.140625" style="2" customWidth="1"/>
    <col min="1274" max="1274" width="16.42578125" style="2" customWidth="1"/>
    <col min="1275" max="1275" width="17.28515625" style="2" customWidth="1"/>
    <col min="1276" max="1276" width="19.85546875" style="2" customWidth="1"/>
    <col min="1277" max="1277" width="14.7109375" style="2" customWidth="1"/>
    <col min="1278" max="1278" width="46" style="2" customWidth="1"/>
    <col min="1279" max="1279" width="39.140625" style="2" customWidth="1"/>
    <col min="1280" max="1281" width="0" style="2" hidden="1" customWidth="1"/>
    <col min="1282" max="1282" width="15.7109375" style="2" customWidth="1"/>
    <col min="1283" max="1289" width="0" style="2" hidden="1" customWidth="1"/>
    <col min="1290" max="1290" width="16.28515625" style="2" customWidth="1"/>
    <col min="1291" max="1291" width="15.85546875" style="2" customWidth="1"/>
    <col min="1292" max="1292" width="16.7109375" style="2" customWidth="1"/>
    <col min="1293" max="1293" width="17.140625" style="2" customWidth="1"/>
    <col min="1294" max="1294" width="12.28515625" style="2" customWidth="1"/>
    <col min="1295" max="1295" width="13" style="2" customWidth="1"/>
    <col min="1296" max="1296" width="17.140625" style="2" customWidth="1"/>
    <col min="1297" max="1297" width="23.7109375" style="2" customWidth="1"/>
    <col min="1298" max="1307" width="0" style="2" hidden="1" customWidth="1"/>
    <col min="1308" max="1309" width="19.5703125" style="2" customWidth="1"/>
    <col min="1310" max="1310" width="13.5703125" style="2" customWidth="1"/>
    <col min="1311" max="1311" width="19.5703125" style="2" customWidth="1"/>
    <col min="1312" max="1312" width="25" style="2" customWidth="1"/>
    <col min="1313" max="1313" width="22.7109375" style="2" customWidth="1"/>
    <col min="1314" max="1314" width="12.5703125" style="2" customWidth="1"/>
    <col min="1315" max="1315" width="18.5703125" style="2" customWidth="1"/>
    <col min="1316" max="1316" width="15.7109375" style="2" customWidth="1"/>
    <col min="1317" max="1322" width="0" style="2" hidden="1" customWidth="1"/>
    <col min="1323" max="1325" width="11.42578125" style="2" customWidth="1"/>
    <col min="1326" max="1326" width="36.42578125" style="2" customWidth="1"/>
    <col min="1327" max="1332" width="11.42578125" style="2" customWidth="1"/>
    <col min="1333" max="1514" width="11.42578125" style="2"/>
    <col min="1515" max="1515" width="5.85546875" style="2" customWidth="1"/>
    <col min="1516" max="1516" width="20.7109375" style="2" customWidth="1"/>
    <col min="1517" max="1517" width="36.85546875" style="2" customWidth="1"/>
    <col min="1518" max="1518" width="28.7109375" style="2" customWidth="1"/>
    <col min="1519" max="1519" width="13.5703125" style="2" customWidth="1"/>
    <col min="1520" max="1526" width="0" style="2" hidden="1" customWidth="1"/>
    <col min="1527" max="1527" width="17.7109375" style="2" customWidth="1"/>
    <col min="1528" max="1529" width="15.140625" style="2" customWidth="1"/>
    <col min="1530" max="1530" width="16.42578125" style="2" customWidth="1"/>
    <col min="1531" max="1531" width="17.28515625" style="2" customWidth="1"/>
    <col min="1532" max="1532" width="19.85546875" style="2" customWidth="1"/>
    <col min="1533" max="1533" width="14.7109375" style="2" customWidth="1"/>
    <col min="1534" max="1534" width="46" style="2" customWidth="1"/>
    <col min="1535" max="1535" width="39.140625" style="2" customWidth="1"/>
    <col min="1536" max="1537" width="0" style="2" hidden="1" customWidth="1"/>
    <col min="1538" max="1538" width="15.7109375" style="2" customWidth="1"/>
    <col min="1539" max="1545" width="0" style="2" hidden="1" customWidth="1"/>
    <col min="1546" max="1546" width="16.28515625" style="2" customWidth="1"/>
    <col min="1547" max="1547" width="15.85546875" style="2" customWidth="1"/>
    <col min="1548" max="1548" width="16.7109375" style="2" customWidth="1"/>
    <col min="1549" max="1549" width="17.140625" style="2" customWidth="1"/>
    <col min="1550" max="1550" width="12.28515625" style="2" customWidth="1"/>
    <col min="1551" max="1551" width="13" style="2" customWidth="1"/>
    <col min="1552" max="1552" width="17.140625" style="2" customWidth="1"/>
    <col min="1553" max="1553" width="23.7109375" style="2" customWidth="1"/>
    <col min="1554" max="1563" width="0" style="2" hidden="1" customWidth="1"/>
    <col min="1564" max="1565" width="19.5703125" style="2" customWidth="1"/>
    <col min="1566" max="1566" width="13.5703125" style="2" customWidth="1"/>
    <col min="1567" max="1567" width="19.5703125" style="2" customWidth="1"/>
    <col min="1568" max="1568" width="25" style="2" customWidth="1"/>
    <col min="1569" max="1569" width="22.7109375" style="2" customWidth="1"/>
    <col min="1570" max="1570" width="12.5703125" style="2" customWidth="1"/>
    <col min="1571" max="1571" width="18.5703125" style="2" customWidth="1"/>
    <col min="1572" max="1572" width="15.7109375" style="2" customWidth="1"/>
    <col min="1573" max="1578" width="0" style="2" hidden="1" customWidth="1"/>
    <col min="1579" max="1581" width="11.42578125" style="2" customWidth="1"/>
    <col min="1582" max="1582" width="36.42578125" style="2" customWidth="1"/>
    <col min="1583" max="1588" width="11.42578125" style="2" customWidth="1"/>
    <col min="1589" max="1770" width="11.42578125" style="2"/>
    <col min="1771" max="1771" width="5.85546875" style="2" customWidth="1"/>
    <col min="1772" max="1772" width="20.7109375" style="2" customWidth="1"/>
    <col min="1773" max="1773" width="36.85546875" style="2" customWidth="1"/>
    <col min="1774" max="1774" width="28.7109375" style="2" customWidth="1"/>
    <col min="1775" max="1775" width="13.5703125" style="2" customWidth="1"/>
    <col min="1776" max="1782" width="0" style="2" hidden="1" customWidth="1"/>
    <col min="1783" max="1783" width="17.7109375" style="2" customWidth="1"/>
    <col min="1784" max="1785" width="15.140625" style="2" customWidth="1"/>
    <col min="1786" max="1786" width="16.42578125" style="2" customWidth="1"/>
    <col min="1787" max="1787" width="17.28515625" style="2" customWidth="1"/>
    <col min="1788" max="1788" width="19.85546875" style="2" customWidth="1"/>
    <col min="1789" max="1789" width="14.7109375" style="2" customWidth="1"/>
    <col min="1790" max="1790" width="46" style="2" customWidth="1"/>
    <col min="1791" max="1791" width="39.140625" style="2" customWidth="1"/>
    <col min="1792" max="1793" width="0" style="2" hidden="1" customWidth="1"/>
    <col min="1794" max="1794" width="15.7109375" style="2" customWidth="1"/>
    <col min="1795" max="1801" width="0" style="2" hidden="1" customWidth="1"/>
    <col min="1802" max="1802" width="16.28515625" style="2" customWidth="1"/>
    <col min="1803" max="1803" width="15.85546875" style="2" customWidth="1"/>
    <col min="1804" max="1804" width="16.7109375" style="2" customWidth="1"/>
    <col min="1805" max="1805" width="17.140625" style="2" customWidth="1"/>
    <col min="1806" max="1806" width="12.28515625" style="2" customWidth="1"/>
    <col min="1807" max="1807" width="13" style="2" customWidth="1"/>
    <col min="1808" max="1808" width="17.140625" style="2" customWidth="1"/>
    <col min="1809" max="1809" width="23.7109375" style="2" customWidth="1"/>
    <col min="1810" max="1819" width="0" style="2" hidden="1" customWidth="1"/>
    <col min="1820" max="1821" width="19.5703125" style="2" customWidth="1"/>
    <col min="1822" max="1822" width="13.5703125" style="2" customWidth="1"/>
    <col min="1823" max="1823" width="19.5703125" style="2" customWidth="1"/>
    <col min="1824" max="1824" width="25" style="2" customWidth="1"/>
    <col min="1825" max="1825" width="22.7109375" style="2" customWidth="1"/>
    <col min="1826" max="1826" width="12.5703125" style="2" customWidth="1"/>
    <col min="1827" max="1827" width="18.5703125" style="2" customWidth="1"/>
    <col min="1828" max="1828" width="15.7109375" style="2" customWidth="1"/>
    <col min="1829" max="1834" width="0" style="2" hidden="1" customWidth="1"/>
    <col min="1835" max="1837" width="11.42578125" style="2" customWidth="1"/>
    <col min="1838" max="1838" width="36.42578125" style="2" customWidth="1"/>
    <col min="1839" max="1844" width="11.42578125" style="2" customWidth="1"/>
    <col min="1845" max="2026" width="11.42578125" style="2"/>
    <col min="2027" max="2027" width="5.85546875" style="2" customWidth="1"/>
    <col min="2028" max="2028" width="20.7109375" style="2" customWidth="1"/>
    <col min="2029" max="2029" width="36.85546875" style="2" customWidth="1"/>
    <col min="2030" max="2030" width="28.7109375" style="2" customWidth="1"/>
    <col min="2031" max="2031" width="13.5703125" style="2" customWidth="1"/>
    <col min="2032" max="2038" width="0" style="2" hidden="1" customWidth="1"/>
    <col min="2039" max="2039" width="17.7109375" style="2" customWidth="1"/>
    <col min="2040" max="2041" width="15.140625" style="2" customWidth="1"/>
    <col min="2042" max="2042" width="16.42578125" style="2" customWidth="1"/>
    <col min="2043" max="2043" width="17.28515625" style="2" customWidth="1"/>
    <col min="2044" max="2044" width="19.85546875" style="2" customWidth="1"/>
    <col min="2045" max="2045" width="14.7109375" style="2" customWidth="1"/>
    <col min="2046" max="2046" width="46" style="2" customWidth="1"/>
    <col min="2047" max="2047" width="39.140625" style="2" customWidth="1"/>
    <col min="2048" max="2049" width="0" style="2" hidden="1" customWidth="1"/>
    <col min="2050" max="2050" width="15.7109375" style="2" customWidth="1"/>
    <col min="2051" max="2057" width="0" style="2" hidden="1" customWidth="1"/>
    <col min="2058" max="2058" width="16.28515625" style="2" customWidth="1"/>
    <col min="2059" max="2059" width="15.85546875" style="2" customWidth="1"/>
    <col min="2060" max="2060" width="16.7109375" style="2" customWidth="1"/>
    <col min="2061" max="2061" width="17.140625" style="2" customWidth="1"/>
    <col min="2062" max="2062" width="12.28515625" style="2" customWidth="1"/>
    <col min="2063" max="2063" width="13" style="2" customWidth="1"/>
    <col min="2064" max="2064" width="17.140625" style="2" customWidth="1"/>
    <col min="2065" max="2065" width="23.7109375" style="2" customWidth="1"/>
    <col min="2066" max="2075" width="0" style="2" hidden="1" customWidth="1"/>
    <col min="2076" max="2077" width="19.5703125" style="2" customWidth="1"/>
    <col min="2078" max="2078" width="13.5703125" style="2" customWidth="1"/>
    <col min="2079" max="2079" width="19.5703125" style="2" customWidth="1"/>
    <col min="2080" max="2080" width="25" style="2" customWidth="1"/>
    <col min="2081" max="2081" width="22.7109375" style="2" customWidth="1"/>
    <col min="2082" max="2082" width="12.5703125" style="2" customWidth="1"/>
    <col min="2083" max="2083" width="18.5703125" style="2" customWidth="1"/>
    <col min="2084" max="2084" width="15.7109375" style="2" customWidth="1"/>
    <col min="2085" max="2090" width="0" style="2" hidden="1" customWidth="1"/>
    <col min="2091" max="2093" width="11.42578125" style="2" customWidth="1"/>
    <col min="2094" max="2094" width="36.42578125" style="2" customWidth="1"/>
    <col min="2095" max="2100" width="11.42578125" style="2" customWidth="1"/>
    <col min="2101" max="2282" width="11.42578125" style="2"/>
    <col min="2283" max="2283" width="5.85546875" style="2" customWidth="1"/>
    <col min="2284" max="2284" width="20.7109375" style="2" customWidth="1"/>
    <col min="2285" max="2285" width="36.85546875" style="2" customWidth="1"/>
    <col min="2286" max="2286" width="28.7109375" style="2" customWidth="1"/>
    <col min="2287" max="2287" width="13.5703125" style="2" customWidth="1"/>
    <col min="2288" max="2294" width="0" style="2" hidden="1" customWidth="1"/>
    <col min="2295" max="2295" width="17.7109375" style="2" customWidth="1"/>
    <col min="2296" max="2297" width="15.140625" style="2" customWidth="1"/>
    <col min="2298" max="2298" width="16.42578125" style="2" customWidth="1"/>
    <col min="2299" max="2299" width="17.28515625" style="2" customWidth="1"/>
    <col min="2300" max="2300" width="19.85546875" style="2" customWidth="1"/>
    <col min="2301" max="2301" width="14.7109375" style="2" customWidth="1"/>
    <col min="2302" max="2302" width="46" style="2" customWidth="1"/>
    <col min="2303" max="2303" width="39.140625" style="2" customWidth="1"/>
    <col min="2304" max="2305" width="0" style="2" hidden="1" customWidth="1"/>
    <col min="2306" max="2306" width="15.7109375" style="2" customWidth="1"/>
    <col min="2307" max="2313" width="0" style="2" hidden="1" customWidth="1"/>
    <col min="2314" max="2314" width="16.28515625" style="2" customWidth="1"/>
    <col min="2315" max="2315" width="15.85546875" style="2" customWidth="1"/>
    <col min="2316" max="2316" width="16.7109375" style="2" customWidth="1"/>
    <col min="2317" max="2317" width="17.140625" style="2" customWidth="1"/>
    <col min="2318" max="2318" width="12.28515625" style="2" customWidth="1"/>
    <col min="2319" max="2319" width="13" style="2" customWidth="1"/>
    <col min="2320" max="2320" width="17.140625" style="2" customWidth="1"/>
    <col min="2321" max="2321" width="23.7109375" style="2" customWidth="1"/>
    <col min="2322" max="2331" width="0" style="2" hidden="1" customWidth="1"/>
    <col min="2332" max="2333" width="19.5703125" style="2" customWidth="1"/>
    <col min="2334" max="2334" width="13.5703125" style="2" customWidth="1"/>
    <col min="2335" max="2335" width="19.5703125" style="2" customWidth="1"/>
    <col min="2336" max="2336" width="25" style="2" customWidth="1"/>
    <col min="2337" max="2337" width="22.7109375" style="2" customWidth="1"/>
    <col min="2338" max="2338" width="12.5703125" style="2" customWidth="1"/>
    <col min="2339" max="2339" width="18.5703125" style="2" customWidth="1"/>
    <col min="2340" max="2340" width="15.7109375" style="2" customWidth="1"/>
    <col min="2341" max="2346" width="0" style="2" hidden="1" customWidth="1"/>
    <col min="2347" max="2349" width="11.42578125" style="2" customWidth="1"/>
    <col min="2350" max="2350" width="36.42578125" style="2" customWidth="1"/>
    <col min="2351" max="2356" width="11.42578125" style="2" customWidth="1"/>
    <col min="2357" max="2538" width="11.42578125" style="2"/>
    <col min="2539" max="2539" width="5.85546875" style="2" customWidth="1"/>
    <col min="2540" max="2540" width="20.7109375" style="2" customWidth="1"/>
    <col min="2541" max="2541" width="36.85546875" style="2" customWidth="1"/>
    <col min="2542" max="2542" width="28.7109375" style="2" customWidth="1"/>
    <col min="2543" max="2543" width="13.5703125" style="2" customWidth="1"/>
    <col min="2544" max="2550" width="0" style="2" hidden="1" customWidth="1"/>
    <col min="2551" max="2551" width="17.7109375" style="2" customWidth="1"/>
    <col min="2552" max="2553" width="15.140625" style="2" customWidth="1"/>
    <col min="2554" max="2554" width="16.42578125" style="2" customWidth="1"/>
    <col min="2555" max="2555" width="17.28515625" style="2" customWidth="1"/>
    <col min="2556" max="2556" width="19.85546875" style="2" customWidth="1"/>
    <col min="2557" max="2557" width="14.7109375" style="2" customWidth="1"/>
    <col min="2558" max="2558" width="46" style="2" customWidth="1"/>
    <col min="2559" max="2559" width="39.140625" style="2" customWidth="1"/>
    <col min="2560" max="2561" width="0" style="2" hidden="1" customWidth="1"/>
    <col min="2562" max="2562" width="15.7109375" style="2" customWidth="1"/>
    <col min="2563" max="2569" width="0" style="2" hidden="1" customWidth="1"/>
    <col min="2570" max="2570" width="16.28515625" style="2" customWidth="1"/>
    <col min="2571" max="2571" width="15.85546875" style="2" customWidth="1"/>
    <col min="2572" max="2572" width="16.7109375" style="2" customWidth="1"/>
    <col min="2573" max="2573" width="17.140625" style="2" customWidth="1"/>
    <col min="2574" max="2574" width="12.28515625" style="2" customWidth="1"/>
    <col min="2575" max="2575" width="13" style="2" customWidth="1"/>
    <col min="2576" max="2576" width="17.140625" style="2" customWidth="1"/>
    <col min="2577" max="2577" width="23.7109375" style="2" customWidth="1"/>
    <col min="2578" max="2587" width="0" style="2" hidden="1" customWidth="1"/>
    <col min="2588" max="2589" width="19.5703125" style="2" customWidth="1"/>
    <col min="2590" max="2590" width="13.5703125" style="2" customWidth="1"/>
    <col min="2591" max="2591" width="19.5703125" style="2" customWidth="1"/>
    <col min="2592" max="2592" width="25" style="2" customWidth="1"/>
    <col min="2593" max="2593" width="22.7109375" style="2" customWidth="1"/>
    <col min="2594" max="2594" width="12.5703125" style="2" customWidth="1"/>
    <col min="2595" max="2595" width="18.5703125" style="2" customWidth="1"/>
    <col min="2596" max="2596" width="15.7109375" style="2" customWidth="1"/>
    <col min="2597" max="2602" width="0" style="2" hidden="1" customWidth="1"/>
    <col min="2603" max="2605" width="11.42578125" style="2" customWidth="1"/>
    <col min="2606" max="2606" width="36.42578125" style="2" customWidth="1"/>
    <col min="2607" max="2612" width="11.42578125" style="2" customWidth="1"/>
    <col min="2613" max="2794" width="11.42578125" style="2"/>
    <col min="2795" max="2795" width="5.85546875" style="2" customWidth="1"/>
    <col min="2796" max="2796" width="20.7109375" style="2" customWidth="1"/>
    <col min="2797" max="2797" width="36.85546875" style="2" customWidth="1"/>
    <col min="2798" max="2798" width="28.7109375" style="2" customWidth="1"/>
    <col min="2799" max="2799" width="13.5703125" style="2" customWidth="1"/>
    <col min="2800" max="2806" width="0" style="2" hidden="1" customWidth="1"/>
    <col min="2807" max="2807" width="17.7109375" style="2" customWidth="1"/>
    <col min="2808" max="2809" width="15.140625" style="2" customWidth="1"/>
    <col min="2810" max="2810" width="16.42578125" style="2" customWidth="1"/>
    <col min="2811" max="2811" width="17.28515625" style="2" customWidth="1"/>
    <col min="2812" max="2812" width="19.85546875" style="2" customWidth="1"/>
    <col min="2813" max="2813" width="14.7109375" style="2" customWidth="1"/>
    <col min="2814" max="2814" width="46" style="2" customWidth="1"/>
    <col min="2815" max="2815" width="39.140625" style="2" customWidth="1"/>
    <col min="2816" max="2817" width="0" style="2" hidden="1" customWidth="1"/>
    <col min="2818" max="2818" width="15.7109375" style="2" customWidth="1"/>
    <col min="2819" max="2825" width="0" style="2" hidden="1" customWidth="1"/>
    <col min="2826" max="2826" width="16.28515625" style="2" customWidth="1"/>
    <col min="2827" max="2827" width="15.85546875" style="2" customWidth="1"/>
    <col min="2828" max="2828" width="16.7109375" style="2" customWidth="1"/>
    <col min="2829" max="2829" width="17.140625" style="2" customWidth="1"/>
    <col min="2830" max="2830" width="12.28515625" style="2" customWidth="1"/>
    <col min="2831" max="2831" width="13" style="2" customWidth="1"/>
    <col min="2832" max="2832" width="17.140625" style="2" customWidth="1"/>
    <col min="2833" max="2833" width="23.7109375" style="2" customWidth="1"/>
    <col min="2834" max="2843" width="0" style="2" hidden="1" customWidth="1"/>
    <col min="2844" max="2845" width="19.5703125" style="2" customWidth="1"/>
    <col min="2846" max="2846" width="13.5703125" style="2" customWidth="1"/>
    <col min="2847" max="2847" width="19.5703125" style="2" customWidth="1"/>
    <col min="2848" max="2848" width="25" style="2" customWidth="1"/>
    <col min="2849" max="2849" width="22.7109375" style="2" customWidth="1"/>
    <col min="2850" max="2850" width="12.5703125" style="2" customWidth="1"/>
    <col min="2851" max="2851" width="18.5703125" style="2" customWidth="1"/>
    <col min="2852" max="2852" width="15.7109375" style="2" customWidth="1"/>
    <col min="2853" max="2858" width="0" style="2" hidden="1" customWidth="1"/>
    <col min="2859" max="2861" width="11.42578125" style="2" customWidth="1"/>
    <col min="2862" max="2862" width="36.42578125" style="2" customWidth="1"/>
    <col min="2863" max="2868" width="11.42578125" style="2" customWidth="1"/>
    <col min="2869" max="3050" width="11.42578125" style="2"/>
    <col min="3051" max="3051" width="5.85546875" style="2" customWidth="1"/>
    <col min="3052" max="3052" width="20.7109375" style="2" customWidth="1"/>
    <col min="3053" max="3053" width="36.85546875" style="2" customWidth="1"/>
    <col min="3054" max="3054" width="28.7109375" style="2" customWidth="1"/>
    <col min="3055" max="3055" width="13.5703125" style="2" customWidth="1"/>
    <col min="3056" max="3062" width="0" style="2" hidden="1" customWidth="1"/>
    <col min="3063" max="3063" width="17.7109375" style="2" customWidth="1"/>
    <col min="3064" max="3065" width="15.140625" style="2" customWidth="1"/>
    <col min="3066" max="3066" width="16.42578125" style="2" customWidth="1"/>
    <col min="3067" max="3067" width="17.28515625" style="2" customWidth="1"/>
    <col min="3068" max="3068" width="19.85546875" style="2" customWidth="1"/>
    <col min="3069" max="3069" width="14.7109375" style="2" customWidth="1"/>
    <col min="3070" max="3070" width="46" style="2" customWidth="1"/>
    <col min="3071" max="3071" width="39.140625" style="2" customWidth="1"/>
    <col min="3072" max="3073" width="0" style="2" hidden="1" customWidth="1"/>
    <col min="3074" max="3074" width="15.7109375" style="2" customWidth="1"/>
    <col min="3075" max="3081" width="0" style="2" hidden="1" customWidth="1"/>
    <col min="3082" max="3082" width="16.28515625" style="2" customWidth="1"/>
    <col min="3083" max="3083" width="15.85546875" style="2" customWidth="1"/>
    <col min="3084" max="3084" width="16.7109375" style="2" customWidth="1"/>
    <col min="3085" max="3085" width="17.140625" style="2" customWidth="1"/>
    <col min="3086" max="3086" width="12.28515625" style="2" customWidth="1"/>
    <col min="3087" max="3087" width="13" style="2" customWidth="1"/>
    <col min="3088" max="3088" width="17.140625" style="2" customWidth="1"/>
    <col min="3089" max="3089" width="23.7109375" style="2" customWidth="1"/>
    <col min="3090" max="3099" width="0" style="2" hidden="1" customWidth="1"/>
    <col min="3100" max="3101" width="19.5703125" style="2" customWidth="1"/>
    <col min="3102" max="3102" width="13.5703125" style="2" customWidth="1"/>
    <col min="3103" max="3103" width="19.5703125" style="2" customWidth="1"/>
    <col min="3104" max="3104" width="25" style="2" customWidth="1"/>
    <col min="3105" max="3105" width="22.7109375" style="2" customWidth="1"/>
    <col min="3106" max="3106" width="12.5703125" style="2" customWidth="1"/>
    <col min="3107" max="3107" width="18.5703125" style="2" customWidth="1"/>
    <col min="3108" max="3108" width="15.7109375" style="2" customWidth="1"/>
    <col min="3109" max="3114" width="0" style="2" hidden="1" customWidth="1"/>
    <col min="3115" max="3117" width="11.42578125" style="2" customWidth="1"/>
    <col min="3118" max="3118" width="36.42578125" style="2" customWidth="1"/>
    <col min="3119" max="3124" width="11.42578125" style="2" customWidth="1"/>
    <col min="3125" max="3306" width="11.42578125" style="2"/>
    <col min="3307" max="3307" width="5.85546875" style="2" customWidth="1"/>
    <col min="3308" max="3308" width="20.7109375" style="2" customWidth="1"/>
    <col min="3309" max="3309" width="36.85546875" style="2" customWidth="1"/>
    <col min="3310" max="3310" width="28.7109375" style="2" customWidth="1"/>
    <col min="3311" max="3311" width="13.5703125" style="2" customWidth="1"/>
    <col min="3312" max="3318" width="0" style="2" hidden="1" customWidth="1"/>
    <col min="3319" max="3319" width="17.7109375" style="2" customWidth="1"/>
    <col min="3320" max="3321" width="15.140625" style="2" customWidth="1"/>
    <col min="3322" max="3322" width="16.42578125" style="2" customWidth="1"/>
    <col min="3323" max="3323" width="17.28515625" style="2" customWidth="1"/>
    <col min="3324" max="3324" width="19.85546875" style="2" customWidth="1"/>
    <col min="3325" max="3325" width="14.7109375" style="2" customWidth="1"/>
    <col min="3326" max="3326" width="46" style="2" customWidth="1"/>
    <col min="3327" max="3327" width="39.140625" style="2" customWidth="1"/>
    <col min="3328" max="3329" width="0" style="2" hidden="1" customWidth="1"/>
    <col min="3330" max="3330" width="15.7109375" style="2" customWidth="1"/>
    <col min="3331" max="3337" width="0" style="2" hidden="1" customWidth="1"/>
    <col min="3338" max="3338" width="16.28515625" style="2" customWidth="1"/>
    <col min="3339" max="3339" width="15.85546875" style="2" customWidth="1"/>
    <col min="3340" max="3340" width="16.7109375" style="2" customWidth="1"/>
    <col min="3341" max="3341" width="17.140625" style="2" customWidth="1"/>
    <col min="3342" max="3342" width="12.28515625" style="2" customWidth="1"/>
    <col min="3343" max="3343" width="13" style="2" customWidth="1"/>
    <col min="3344" max="3344" width="17.140625" style="2" customWidth="1"/>
    <col min="3345" max="3345" width="23.7109375" style="2" customWidth="1"/>
    <col min="3346" max="3355" width="0" style="2" hidden="1" customWidth="1"/>
    <col min="3356" max="3357" width="19.5703125" style="2" customWidth="1"/>
    <col min="3358" max="3358" width="13.5703125" style="2" customWidth="1"/>
    <col min="3359" max="3359" width="19.5703125" style="2" customWidth="1"/>
    <col min="3360" max="3360" width="25" style="2" customWidth="1"/>
    <col min="3361" max="3361" width="22.7109375" style="2" customWidth="1"/>
    <col min="3362" max="3362" width="12.5703125" style="2" customWidth="1"/>
    <col min="3363" max="3363" width="18.5703125" style="2" customWidth="1"/>
    <col min="3364" max="3364" width="15.7109375" style="2" customWidth="1"/>
    <col min="3365" max="3370" width="0" style="2" hidden="1" customWidth="1"/>
    <col min="3371" max="3373" width="11.42578125" style="2" customWidth="1"/>
    <col min="3374" max="3374" width="36.42578125" style="2" customWidth="1"/>
    <col min="3375" max="3380" width="11.42578125" style="2" customWidth="1"/>
    <col min="3381" max="3562" width="11.42578125" style="2"/>
    <col min="3563" max="3563" width="5.85546875" style="2" customWidth="1"/>
    <col min="3564" max="3564" width="20.7109375" style="2" customWidth="1"/>
    <col min="3565" max="3565" width="36.85546875" style="2" customWidth="1"/>
    <col min="3566" max="3566" width="28.7109375" style="2" customWidth="1"/>
    <col min="3567" max="3567" width="13.5703125" style="2" customWidth="1"/>
    <col min="3568" max="3574" width="0" style="2" hidden="1" customWidth="1"/>
    <col min="3575" max="3575" width="17.7109375" style="2" customWidth="1"/>
    <col min="3576" max="3577" width="15.140625" style="2" customWidth="1"/>
    <col min="3578" max="3578" width="16.42578125" style="2" customWidth="1"/>
    <col min="3579" max="3579" width="17.28515625" style="2" customWidth="1"/>
    <col min="3580" max="3580" width="19.85546875" style="2" customWidth="1"/>
    <col min="3581" max="3581" width="14.7109375" style="2" customWidth="1"/>
    <col min="3582" max="3582" width="46" style="2" customWidth="1"/>
    <col min="3583" max="3583" width="39.140625" style="2" customWidth="1"/>
    <col min="3584" max="3585" width="0" style="2" hidden="1" customWidth="1"/>
    <col min="3586" max="3586" width="15.7109375" style="2" customWidth="1"/>
    <col min="3587" max="3593" width="0" style="2" hidden="1" customWidth="1"/>
    <col min="3594" max="3594" width="16.28515625" style="2" customWidth="1"/>
    <col min="3595" max="3595" width="15.85546875" style="2" customWidth="1"/>
    <col min="3596" max="3596" width="16.7109375" style="2" customWidth="1"/>
    <col min="3597" max="3597" width="17.140625" style="2" customWidth="1"/>
    <col min="3598" max="3598" width="12.28515625" style="2" customWidth="1"/>
    <col min="3599" max="3599" width="13" style="2" customWidth="1"/>
    <col min="3600" max="3600" width="17.140625" style="2" customWidth="1"/>
    <col min="3601" max="3601" width="23.7109375" style="2" customWidth="1"/>
    <col min="3602" max="3611" width="0" style="2" hidden="1" customWidth="1"/>
    <col min="3612" max="3613" width="19.5703125" style="2" customWidth="1"/>
    <col min="3614" max="3614" width="13.5703125" style="2" customWidth="1"/>
    <col min="3615" max="3615" width="19.5703125" style="2" customWidth="1"/>
    <col min="3616" max="3616" width="25" style="2" customWidth="1"/>
    <col min="3617" max="3617" width="22.7109375" style="2" customWidth="1"/>
    <col min="3618" max="3618" width="12.5703125" style="2" customWidth="1"/>
    <col min="3619" max="3619" width="18.5703125" style="2" customWidth="1"/>
    <col min="3620" max="3620" width="15.7109375" style="2" customWidth="1"/>
    <col min="3621" max="3626" width="0" style="2" hidden="1" customWidth="1"/>
    <col min="3627" max="3629" width="11.42578125" style="2" customWidth="1"/>
    <col min="3630" max="3630" width="36.42578125" style="2" customWidth="1"/>
    <col min="3631" max="3636" width="11.42578125" style="2" customWidth="1"/>
    <col min="3637" max="3818" width="11.42578125" style="2"/>
    <col min="3819" max="3819" width="5.85546875" style="2" customWidth="1"/>
    <col min="3820" max="3820" width="20.7109375" style="2" customWidth="1"/>
    <col min="3821" max="3821" width="36.85546875" style="2" customWidth="1"/>
    <col min="3822" max="3822" width="28.7109375" style="2" customWidth="1"/>
    <col min="3823" max="3823" width="13.5703125" style="2" customWidth="1"/>
    <col min="3824" max="3830" width="0" style="2" hidden="1" customWidth="1"/>
    <col min="3831" max="3831" width="17.7109375" style="2" customWidth="1"/>
    <col min="3832" max="3833" width="15.140625" style="2" customWidth="1"/>
    <col min="3834" max="3834" width="16.42578125" style="2" customWidth="1"/>
    <col min="3835" max="3835" width="17.28515625" style="2" customWidth="1"/>
    <col min="3836" max="3836" width="19.85546875" style="2" customWidth="1"/>
    <col min="3837" max="3837" width="14.7109375" style="2" customWidth="1"/>
    <col min="3838" max="3838" width="46" style="2" customWidth="1"/>
    <col min="3839" max="3839" width="39.140625" style="2" customWidth="1"/>
    <col min="3840" max="3841" width="0" style="2" hidden="1" customWidth="1"/>
    <col min="3842" max="3842" width="15.7109375" style="2" customWidth="1"/>
    <col min="3843" max="3849" width="0" style="2" hidden="1" customWidth="1"/>
    <col min="3850" max="3850" width="16.28515625" style="2" customWidth="1"/>
    <col min="3851" max="3851" width="15.85546875" style="2" customWidth="1"/>
    <col min="3852" max="3852" width="16.7109375" style="2" customWidth="1"/>
    <col min="3853" max="3853" width="17.140625" style="2" customWidth="1"/>
    <col min="3854" max="3854" width="12.28515625" style="2" customWidth="1"/>
    <col min="3855" max="3855" width="13" style="2" customWidth="1"/>
    <col min="3856" max="3856" width="17.140625" style="2" customWidth="1"/>
    <col min="3857" max="3857" width="23.7109375" style="2" customWidth="1"/>
    <col min="3858" max="3867" width="0" style="2" hidden="1" customWidth="1"/>
    <col min="3868" max="3869" width="19.5703125" style="2" customWidth="1"/>
    <col min="3870" max="3870" width="13.5703125" style="2" customWidth="1"/>
    <col min="3871" max="3871" width="19.5703125" style="2" customWidth="1"/>
    <col min="3872" max="3872" width="25" style="2" customWidth="1"/>
    <col min="3873" max="3873" width="22.7109375" style="2" customWidth="1"/>
    <col min="3874" max="3874" width="12.5703125" style="2" customWidth="1"/>
    <col min="3875" max="3875" width="18.5703125" style="2" customWidth="1"/>
    <col min="3876" max="3876" width="15.7109375" style="2" customWidth="1"/>
    <col min="3877" max="3882" width="0" style="2" hidden="1" customWidth="1"/>
    <col min="3883" max="3885" width="11.42578125" style="2" customWidth="1"/>
    <col min="3886" max="3886" width="36.42578125" style="2" customWidth="1"/>
    <col min="3887" max="3892" width="11.42578125" style="2" customWidth="1"/>
    <col min="3893" max="4074" width="11.42578125" style="2"/>
    <col min="4075" max="4075" width="5.85546875" style="2" customWidth="1"/>
    <col min="4076" max="4076" width="20.7109375" style="2" customWidth="1"/>
    <col min="4077" max="4077" width="36.85546875" style="2" customWidth="1"/>
    <col min="4078" max="4078" width="28.7109375" style="2" customWidth="1"/>
    <col min="4079" max="4079" width="13.5703125" style="2" customWidth="1"/>
    <col min="4080" max="4086" width="0" style="2" hidden="1" customWidth="1"/>
    <col min="4087" max="4087" width="17.7109375" style="2" customWidth="1"/>
    <col min="4088" max="4089" width="15.140625" style="2" customWidth="1"/>
    <col min="4090" max="4090" width="16.42578125" style="2" customWidth="1"/>
    <col min="4091" max="4091" width="17.28515625" style="2" customWidth="1"/>
    <col min="4092" max="4092" width="19.85546875" style="2" customWidth="1"/>
    <col min="4093" max="4093" width="14.7109375" style="2" customWidth="1"/>
    <col min="4094" max="4094" width="46" style="2" customWidth="1"/>
    <col min="4095" max="4095" width="39.140625" style="2" customWidth="1"/>
    <col min="4096" max="4097" width="0" style="2" hidden="1" customWidth="1"/>
    <col min="4098" max="4098" width="15.7109375" style="2" customWidth="1"/>
    <col min="4099" max="4105" width="0" style="2" hidden="1" customWidth="1"/>
    <col min="4106" max="4106" width="16.28515625" style="2" customWidth="1"/>
    <col min="4107" max="4107" width="15.85546875" style="2" customWidth="1"/>
    <col min="4108" max="4108" width="16.7109375" style="2" customWidth="1"/>
    <col min="4109" max="4109" width="17.140625" style="2" customWidth="1"/>
    <col min="4110" max="4110" width="12.28515625" style="2" customWidth="1"/>
    <col min="4111" max="4111" width="13" style="2" customWidth="1"/>
    <col min="4112" max="4112" width="17.140625" style="2" customWidth="1"/>
    <col min="4113" max="4113" width="23.7109375" style="2" customWidth="1"/>
    <col min="4114" max="4123" width="0" style="2" hidden="1" customWidth="1"/>
    <col min="4124" max="4125" width="19.5703125" style="2" customWidth="1"/>
    <col min="4126" max="4126" width="13.5703125" style="2" customWidth="1"/>
    <col min="4127" max="4127" width="19.5703125" style="2" customWidth="1"/>
    <col min="4128" max="4128" width="25" style="2" customWidth="1"/>
    <col min="4129" max="4129" width="22.7109375" style="2" customWidth="1"/>
    <col min="4130" max="4130" width="12.5703125" style="2" customWidth="1"/>
    <col min="4131" max="4131" width="18.5703125" style="2" customWidth="1"/>
    <col min="4132" max="4132" width="15.7109375" style="2" customWidth="1"/>
    <col min="4133" max="4138" width="0" style="2" hidden="1" customWidth="1"/>
    <col min="4139" max="4141" width="11.42578125" style="2" customWidth="1"/>
    <col min="4142" max="4142" width="36.42578125" style="2" customWidth="1"/>
    <col min="4143" max="4148" width="11.42578125" style="2" customWidth="1"/>
    <col min="4149" max="4330" width="11.42578125" style="2"/>
    <col min="4331" max="4331" width="5.85546875" style="2" customWidth="1"/>
    <col min="4332" max="4332" width="20.7109375" style="2" customWidth="1"/>
    <col min="4333" max="4333" width="36.85546875" style="2" customWidth="1"/>
    <col min="4334" max="4334" width="28.7109375" style="2" customWidth="1"/>
    <col min="4335" max="4335" width="13.5703125" style="2" customWidth="1"/>
    <col min="4336" max="4342" width="0" style="2" hidden="1" customWidth="1"/>
    <col min="4343" max="4343" width="17.7109375" style="2" customWidth="1"/>
    <col min="4344" max="4345" width="15.140625" style="2" customWidth="1"/>
    <col min="4346" max="4346" width="16.42578125" style="2" customWidth="1"/>
    <col min="4347" max="4347" width="17.28515625" style="2" customWidth="1"/>
    <col min="4348" max="4348" width="19.85546875" style="2" customWidth="1"/>
    <col min="4349" max="4349" width="14.7109375" style="2" customWidth="1"/>
    <col min="4350" max="4350" width="46" style="2" customWidth="1"/>
    <col min="4351" max="4351" width="39.140625" style="2" customWidth="1"/>
    <col min="4352" max="4353" width="0" style="2" hidden="1" customWidth="1"/>
    <col min="4354" max="4354" width="15.7109375" style="2" customWidth="1"/>
    <col min="4355" max="4361" width="0" style="2" hidden="1" customWidth="1"/>
    <col min="4362" max="4362" width="16.28515625" style="2" customWidth="1"/>
    <col min="4363" max="4363" width="15.85546875" style="2" customWidth="1"/>
    <col min="4364" max="4364" width="16.7109375" style="2" customWidth="1"/>
    <col min="4365" max="4365" width="17.140625" style="2" customWidth="1"/>
    <col min="4366" max="4366" width="12.28515625" style="2" customWidth="1"/>
    <col min="4367" max="4367" width="13" style="2" customWidth="1"/>
    <col min="4368" max="4368" width="17.140625" style="2" customWidth="1"/>
    <col min="4369" max="4369" width="23.7109375" style="2" customWidth="1"/>
    <col min="4370" max="4379" width="0" style="2" hidden="1" customWidth="1"/>
    <col min="4380" max="4381" width="19.5703125" style="2" customWidth="1"/>
    <col min="4382" max="4382" width="13.5703125" style="2" customWidth="1"/>
    <col min="4383" max="4383" width="19.5703125" style="2" customWidth="1"/>
    <col min="4384" max="4384" width="25" style="2" customWidth="1"/>
    <col min="4385" max="4385" width="22.7109375" style="2" customWidth="1"/>
    <col min="4386" max="4386" width="12.5703125" style="2" customWidth="1"/>
    <col min="4387" max="4387" width="18.5703125" style="2" customWidth="1"/>
    <col min="4388" max="4388" width="15.7109375" style="2" customWidth="1"/>
    <col min="4389" max="4394" width="0" style="2" hidden="1" customWidth="1"/>
    <col min="4395" max="4397" width="11.42578125" style="2" customWidth="1"/>
    <col min="4398" max="4398" width="36.42578125" style="2" customWidth="1"/>
    <col min="4399" max="4404" width="11.42578125" style="2" customWidth="1"/>
    <col min="4405" max="4586" width="11.42578125" style="2"/>
    <col min="4587" max="4587" width="5.85546875" style="2" customWidth="1"/>
    <col min="4588" max="4588" width="20.7109375" style="2" customWidth="1"/>
    <col min="4589" max="4589" width="36.85546875" style="2" customWidth="1"/>
    <col min="4590" max="4590" width="28.7109375" style="2" customWidth="1"/>
    <col min="4591" max="4591" width="13.5703125" style="2" customWidth="1"/>
    <col min="4592" max="4598" width="0" style="2" hidden="1" customWidth="1"/>
    <col min="4599" max="4599" width="17.7109375" style="2" customWidth="1"/>
    <col min="4600" max="4601" width="15.140625" style="2" customWidth="1"/>
    <col min="4602" max="4602" width="16.42578125" style="2" customWidth="1"/>
    <col min="4603" max="4603" width="17.28515625" style="2" customWidth="1"/>
    <col min="4604" max="4604" width="19.85546875" style="2" customWidth="1"/>
    <col min="4605" max="4605" width="14.7109375" style="2" customWidth="1"/>
    <col min="4606" max="4606" width="46" style="2" customWidth="1"/>
    <col min="4607" max="4607" width="39.140625" style="2" customWidth="1"/>
    <col min="4608" max="4609" width="0" style="2" hidden="1" customWidth="1"/>
    <col min="4610" max="4610" width="15.7109375" style="2" customWidth="1"/>
    <col min="4611" max="4617" width="0" style="2" hidden="1" customWidth="1"/>
    <col min="4618" max="4618" width="16.28515625" style="2" customWidth="1"/>
    <col min="4619" max="4619" width="15.85546875" style="2" customWidth="1"/>
    <col min="4620" max="4620" width="16.7109375" style="2" customWidth="1"/>
    <col min="4621" max="4621" width="17.140625" style="2" customWidth="1"/>
    <col min="4622" max="4622" width="12.28515625" style="2" customWidth="1"/>
    <col min="4623" max="4623" width="13" style="2" customWidth="1"/>
    <col min="4624" max="4624" width="17.140625" style="2" customWidth="1"/>
    <col min="4625" max="4625" width="23.7109375" style="2" customWidth="1"/>
    <col min="4626" max="4635" width="0" style="2" hidden="1" customWidth="1"/>
    <col min="4636" max="4637" width="19.5703125" style="2" customWidth="1"/>
    <col min="4638" max="4638" width="13.5703125" style="2" customWidth="1"/>
    <col min="4639" max="4639" width="19.5703125" style="2" customWidth="1"/>
    <col min="4640" max="4640" width="25" style="2" customWidth="1"/>
    <col min="4641" max="4641" width="22.7109375" style="2" customWidth="1"/>
    <col min="4642" max="4642" width="12.5703125" style="2" customWidth="1"/>
    <col min="4643" max="4643" width="18.5703125" style="2" customWidth="1"/>
    <col min="4644" max="4644" width="15.7109375" style="2" customWidth="1"/>
    <col min="4645" max="4650" width="0" style="2" hidden="1" customWidth="1"/>
    <col min="4651" max="4653" width="11.42578125" style="2" customWidth="1"/>
    <col min="4654" max="4654" width="36.42578125" style="2" customWidth="1"/>
    <col min="4655" max="4660" width="11.42578125" style="2" customWidth="1"/>
    <col min="4661" max="4842" width="11.42578125" style="2"/>
    <col min="4843" max="4843" width="5.85546875" style="2" customWidth="1"/>
    <col min="4844" max="4844" width="20.7109375" style="2" customWidth="1"/>
    <col min="4845" max="4845" width="36.85546875" style="2" customWidth="1"/>
    <col min="4846" max="4846" width="28.7109375" style="2" customWidth="1"/>
    <col min="4847" max="4847" width="13.5703125" style="2" customWidth="1"/>
    <col min="4848" max="4854" width="0" style="2" hidden="1" customWidth="1"/>
    <col min="4855" max="4855" width="17.7109375" style="2" customWidth="1"/>
    <col min="4856" max="4857" width="15.140625" style="2" customWidth="1"/>
    <col min="4858" max="4858" width="16.42578125" style="2" customWidth="1"/>
    <col min="4859" max="4859" width="17.28515625" style="2" customWidth="1"/>
    <col min="4860" max="4860" width="19.85546875" style="2" customWidth="1"/>
    <col min="4861" max="4861" width="14.7109375" style="2" customWidth="1"/>
    <col min="4862" max="4862" width="46" style="2" customWidth="1"/>
    <col min="4863" max="4863" width="39.140625" style="2" customWidth="1"/>
    <col min="4864" max="4865" width="0" style="2" hidden="1" customWidth="1"/>
    <col min="4866" max="4866" width="15.7109375" style="2" customWidth="1"/>
    <col min="4867" max="4873" width="0" style="2" hidden="1" customWidth="1"/>
    <col min="4874" max="4874" width="16.28515625" style="2" customWidth="1"/>
    <col min="4875" max="4875" width="15.85546875" style="2" customWidth="1"/>
    <col min="4876" max="4876" width="16.7109375" style="2" customWidth="1"/>
    <col min="4877" max="4877" width="17.140625" style="2" customWidth="1"/>
    <col min="4878" max="4878" width="12.28515625" style="2" customWidth="1"/>
    <col min="4879" max="4879" width="13" style="2" customWidth="1"/>
    <col min="4880" max="4880" width="17.140625" style="2" customWidth="1"/>
    <col min="4881" max="4881" width="23.7109375" style="2" customWidth="1"/>
    <col min="4882" max="4891" width="0" style="2" hidden="1" customWidth="1"/>
    <col min="4892" max="4893" width="19.5703125" style="2" customWidth="1"/>
    <col min="4894" max="4894" width="13.5703125" style="2" customWidth="1"/>
    <col min="4895" max="4895" width="19.5703125" style="2" customWidth="1"/>
    <col min="4896" max="4896" width="25" style="2" customWidth="1"/>
    <col min="4897" max="4897" width="22.7109375" style="2" customWidth="1"/>
    <col min="4898" max="4898" width="12.5703125" style="2" customWidth="1"/>
    <col min="4899" max="4899" width="18.5703125" style="2" customWidth="1"/>
    <col min="4900" max="4900" width="15.7109375" style="2" customWidth="1"/>
    <col min="4901" max="4906" width="0" style="2" hidden="1" customWidth="1"/>
    <col min="4907" max="4909" width="11.42578125" style="2" customWidth="1"/>
    <col min="4910" max="4910" width="36.42578125" style="2" customWidth="1"/>
    <col min="4911" max="4916" width="11.42578125" style="2" customWidth="1"/>
    <col min="4917" max="5098" width="11.42578125" style="2"/>
    <col min="5099" max="5099" width="5.85546875" style="2" customWidth="1"/>
    <col min="5100" max="5100" width="20.7109375" style="2" customWidth="1"/>
    <col min="5101" max="5101" width="36.85546875" style="2" customWidth="1"/>
    <col min="5102" max="5102" width="28.7109375" style="2" customWidth="1"/>
    <col min="5103" max="5103" width="13.5703125" style="2" customWidth="1"/>
    <col min="5104" max="5110" width="0" style="2" hidden="1" customWidth="1"/>
    <col min="5111" max="5111" width="17.7109375" style="2" customWidth="1"/>
    <col min="5112" max="5113" width="15.140625" style="2" customWidth="1"/>
    <col min="5114" max="5114" width="16.42578125" style="2" customWidth="1"/>
    <col min="5115" max="5115" width="17.28515625" style="2" customWidth="1"/>
    <col min="5116" max="5116" width="19.85546875" style="2" customWidth="1"/>
    <col min="5117" max="5117" width="14.7109375" style="2" customWidth="1"/>
    <col min="5118" max="5118" width="46" style="2" customWidth="1"/>
    <col min="5119" max="5119" width="39.140625" style="2" customWidth="1"/>
    <col min="5120" max="5121" width="0" style="2" hidden="1" customWidth="1"/>
    <col min="5122" max="5122" width="15.7109375" style="2" customWidth="1"/>
    <col min="5123" max="5129" width="0" style="2" hidden="1" customWidth="1"/>
    <col min="5130" max="5130" width="16.28515625" style="2" customWidth="1"/>
    <col min="5131" max="5131" width="15.85546875" style="2" customWidth="1"/>
    <col min="5132" max="5132" width="16.7109375" style="2" customWidth="1"/>
    <col min="5133" max="5133" width="17.140625" style="2" customWidth="1"/>
    <col min="5134" max="5134" width="12.28515625" style="2" customWidth="1"/>
    <col min="5135" max="5135" width="13" style="2" customWidth="1"/>
    <col min="5136" max="5136" width="17.140625" style="2" customWidth="1"/>
    <col min="5137" max="5137" width="23.7109375" style="2" customWidth="1"/>
    <col min="5138" max="5147" width="0" style="2" hidden="1" customWidth="1"/>
    <col min="5148" max="5149" width="19.5703125" style="2" customWidth="1"/>
    <col min="5150" max="5150" width="13.5703125" style="2" customWidth="1"/>
    <col min="5151" max="5151" width="19.5703125" style="2" customWidth="1"/>
    <col min="5152" max="5152" width="25" style="2" customWidth="1"/>
    <col min="5153" max="5153" width="22.7109375" style="2" customWidth="1"/>
    <col min="5154" max="5154" width="12.5703125" style="2" customWidth="1"/>
    <col min="5155" max="5155" width="18.5703125" style="2" customWidth="1"/>
    <col min="5156" max="5156" width="15.7109375" style="2" customWidth="1"/>
    <col min="5157" max="5162" width="0" style="2" hidden="1" customWidth="1"/>
    <col min="5163" max="5165" width="11.42578125" style="2" customWidth="1"/>
    <col min="5166" max="5166" width="36.42578125" style="2" customWidth="1"/>
    <col min="5167" max="5172" width="11.42578125" style="2" customWidth="1"/>
    <col min="5173" max="5354" width="11.42578125" style="2"/>
    <col min="5355" max="5355" width="5.85546875" style="2" customWidth="1"/>
    <col min="5356" max="5356" width="20.7109375" style="2" customWidth="1"/>
    <col min="5357" max="5357" width="36.85546875" style="2" customWidth="1"/>
    <col min="5358" max="5358" width="28.7109375" style="2" customWidth="1"/>
    <col min="5359" max="5359" width="13.5703125" style="2" customWidth="1"/>
    <col min="5360" max="5366" width="0" style="2" hidden="1" customWidth="1"/>
    <col min="5367" max="5367" width="17.7109375" style="2" customWidth="1"/>
    <col min="5368" max="5369" width="15.140625" style="2" customWidth="1"/>
    <col min="5370" max="5370" width="16.42578125" style="2" customWidth="1"/>
    <col min="5371" max="5371" width="17.28515625" style="2" customWidth="1"/>
    <col min="5372" max="5372" width="19.85546875" style="2" customWidth="1"/>
    <col min="5373" max="5373" width="14.7109375" style="2" customWidth="1"/>
    <col min="5374" max="5374" width="46" style="2" customWidth="1"/>
    <col min="5375" max="5375" width="39.140625" style="2" customWidth="1"/>
    <col min="5376" max="5377" width="0" style="2" hidden="1" customWidth="1"/>
    <col min="5378" max="5378" width="15.7109375" style="2" customWidth="1"/>
    <col min="5379" max="5385" width="0" style="2" hidden="1" customWidth="1"/>
    <col min="5386" max="5386" width="16.28515625" style="2" customWidth="1"/>
    <col min="5387" max="5387" width="15.85546875" style="2" customWidth="1"/>
    <col min="5388" max="5388" width="16.7109375" style="2" customWidth="1"/>
    <col min="5389" max="5389" width="17.140625" style="2" customWidth="1"/>
    <col min="5390" max="5390" width="12.28515625" style="2" customWidth="1"/>
    <col min="5391" max="5391" width="13" style="2" customWidth="1"/>
    <col min="5392" max="5392" width="17.140625" style="2" customWidth="1"/>
    <col min="5393" max="5393" width="23.7109375" style="2" customWidth="1"/>
    <col min="5394" max="5403" width="0" style="2" hidden="1" customWidth="1"/>
    <col min="5404" max="5405" width="19.5703125" style="2" customWidth="1"/>
    <col min="5406" max="5406" width="13.5703125" style="2" customWidth="1"/>
    <col min="5407" max="5407" width="19.5703125" style="2" customWidth="1"/>
    <col min="5408" max="5408" width="25" style="2" customWidth="1"/>
    <col min="5409" max="5409" width="22.7109375" style="2" customWidth="1"/>
    <col min="5410" max="5410" width="12.5703125" style="2" customWidth="1"/>
    <col min="5411" max="5411" width="18.5703125" style="2" customWidth="1"/>
    <col min="5412" max="5412" width="15.7109375" style="2" customWidth="1"/>
    <col min="5413" max="5418" width="0" style="2" hidden="1" customWidth="1"/>
    <col min="5419" max="5421" width="11.42578125" style="2" customWidth="1"/>
    <col min="5422" max="5422" width="36.42578125" style="2" customWidth="1"/>
    <col min="5423" max="5428" width="11.42578125" style="2" customWidth="1"/>
    <col min="5429" max="5610" width="11.42578125" style="2"/>
    <col min="5611" max="5611" width="5.85546875" style="2" customWidth="1"/>
    <col min="5612" max="5612" width="20.7109375" style="2" customWidth="1"/>
    <col min="5613" max="5613" width="36.85546875" style="2" customWidth="1"/>
    <col min="5614" max="5614" width="28.7109375" style="2" customWidth="1"/>
    <col min="5615" max="5615" width="13.5703125" style="2" customWidth="1"/>
    <col min="5616" max="5622" width="0" style="2" hidden="1" customWidth="1"/>
    <col min="5623" max="5623" width="17.7109375" style="2" customWidth="1"/>
    <col min="5624" max="5625" width="15.140625" style="2" customWidth="1"/>
    <col min="5626" max="5626" width="16.42578125" style="2" customWidth="1"/>
    <col min="5627" max="5627" width="17.28515625" style="2" customWidth="1"/>
    <col min="5628" max="5628" width="19.85546875" style="2" customWidth="1"/>
    <col min="5629" max="5629" width="14.7109375" style="2" customWidth="1"/>
    <col min="5630" max="5630" width="46" style="2" customWidth="1"/>
    <col min="5631" max="5631" width="39.140625" style="2" customWidth="1"/>
    <col min="5632" max="5633" width="0" style="2" hidden="1" customWidth="1"/>
    <col min="5634" max="5634" width="15.7109375" style="2" customWidth="1"/>
    <col min="5635" max="5641" width="0" style="2" hidden="1" customWidth="1"/>
    <col min="5642" max="5642" width="16.28515625" style="2" customWidth="1"/>
    <col min="5643" max="5643" width="15.85546875" style="2" customWidth="1"/>
    <col min="5644" max="5644" width="16.7109375" style="2" customWidth="1"/>
    <col min="5645" max="5645" width="17.140625" style="2" customWidth="1"/>
    <col min="5646" max="5646" width="12.28515625" style="2" customWidth="1"/>
    <col min="5647" max="5647" width="13" style="2" customWidth="1"/>
    <col min="5648" max="5648" width="17.140625" style="2" customWidth="1"/>
    <col min="5649" max="5649" width="23.7109375" style="2" customWidth="1"/>
    <col min="5650" max="5659" width="0" style="2" hidden="1" customWidth="1"/>
    <col min="5660" max="5661" width="19.5703125" style="2" customWidth="1"/>
    <col min="5662" max="5662" width="13.5703125" style="2" customWidth="1"/>
    <col min="5663" max="5663" width="19.5703125" style="2" customWidth="1"/>
    <col min="5664" max="5664" width="25" style="2" customWidth="1"/>
    <col min="5665" max="5665" width="22.7109375" style="2" customWidth="1"/>
    <col min="5666" max="5666" width="12.5703125" style="2" customWidth="1"/>
    <col min="5667" max="5667" width="18.5703125" style="2" customWidth="1"/>
    <col min="5668" max="5668" width="15.7109375" style="2" customWidth="1"/>
    <col min="5669" max="5674" width="0" style="2" hidden="1" customWidth="1"/>
    <col min="5675" max="5677" width="11.42578125" style="2" customWidth="1"/>
    <col min="5678" max="5678" width="36.42578125" style="2" customWidth="1"/>
    <col min="5679" max="5684" width="11.42578125" style="2" customWidth="1"/>
    <col min="5685" max="5866" width="11.42578125" style="2"/>
    <col min="5867" max="5867" width="5.85546875" style="2" customWidth="1"/>
    <col min="5868" max="5868" width="20.7109375" style="2" customWidth="1"/>
    <col min="5869" max="5869" width="36.85546875" style="2" customWidth="1"/>
    <col min="5870" max="5870" width="28.7109375" style="2" customWidth="1"/>
    <col min="5871" max="5871" width="13.5703125" style="2" customWidth="1"/>
    <col min="5872" max="5878" width="0" style="2" hidden="1" customWidth="1"/>
    <col min="5879" max="5879" width="17.7109375" style="2" customWidth="1"/>
    <col min="5880" max="5881" width="15.140625" style="2" customWidth="1"/>
    <col min="5882" max="5882" width="16.42578125" style="2" customWidth="1"/>
    <col min="5883" max="5883" width="17.28515625" style="2" customWidth="1"/>
    <col min="5884" max="5884" width="19.85546875" style="2" customWidth="1"/>
    <col min="5885" max="5885" width="14.7109375" style="2" customWidth="1"/>
    <col min="5886" max="5886" width="46" style="2" customWidth="1"/>
    <col min="5887" max="5887" width="39.140625" style="2" customWidth="1"/>
    <col min="5888" max="5889" width="0" style="2" hidden="1" customWidth="1"/>
    <col min="5890" max="5890" width="15.7109375" style="2" customWidth="1"/>
    <col min="5891" max="5897" width="0" style="2" hidden="1" customWidth="1"/>
    <col min="5898" max="5898" width="16.28515625" style="2" customWidth="1"/>
    <col min="5899" max="5899" width="15.85546875" style="2" customWidth="1"/>
    <col min="5900" max="5900" width="16.7109375" style="2" customWidth="1"/>
    <col min="5901" max="5901" width="17.140625" style="2" customWidth="1"/>
    <col min="5902" max="5902" width="12.28515625" style="2" customWidth="1"/>
    <col min="5903" max="5903" width="13" style="2" customWidth="1"/>
    <col min="5904" max="5904" width="17.140625" style="2" customWidth="1"/>
    <col min="5905" max="5905" width="23.7109375" style="2" customWidth="1"/>
    <col min="5906" max="5915" width="0" style="2" hidden="1" customWidth="1"/>
    <col min="5916" max="5917" width="19.5703125" style="2" customWidth="1"/>
    <col min="5918" max="5918" width="13.5703125" style="2" customWidth="1"/>
    <col min="5919" max="5919" width="19.5703125" style="2" customWidth="1"/>
    <col min="5920" max="5920" width="25" style="2" customWidth="1"/>
    <col min="5921" max="5921" width="22.7109375" style="2" customWidth="1"/>
    <col min="5922" max="5922" width="12.5703125" style="2" customWidth="1"/>
    <col min="5923" max="5923" width="18.5703125" style="2" customWidth="1"/>
    <col min="5924" max="5924" width="15.7109375" style="2" customWidth="1"/>
    <col min="5925" max="5930" width="0" style="2" hidden="1" customWidth="1"/>
    <col min="5931" max="5933" width="11.42578125" style="2" customWidth="1"/>
    <col min="5934" max="5934" width="36.42578125" style="2" customWidth="1"/>
    <col min="5935" max="5940" width="11.42578125" style="2" customWidth="1"/>
    <col min="5941" max="6122" width="11.42578125" style="2"/>
    <col min="6123" max="6123" width="5.85546875" style="2" customWidth="1"/>
    <col min="6124" max="6124" width="20.7109375" style="2" customWidth="1"/>
    <col min="6125" max="6125" width="36.85546875" style="2" customWidth="1"/>
    <col min="6126" max="6126" width="28.7109375" style="2" customWidth="1"/>
    <col min="6127" max="6127" width="13.5703125" style="2" customWidth="1"/>
    <col min="6128" max="6134" width="0" style="2" hidden="1" customWidth="1"/>
    <col min="6135" max="6135" width="17.7109375" style="2" customWidth="1"/>
    <col min="6136" max="6137" width="15.140625" style="2" customWidth="1"/>
    <col min="6138" max="6138" width="16.42578125" style="2" customWidth="1"/>
    <col min="6139" max="6139" width="17.28515625" style="2" customWidth="1"/>
    <col min="6140" max="6140" width="19.85546875" style="2" customWidth="1"/>
    <col min="6141" max="6141" width="14.7109375" style="2" customWidth="1"/>
    <col min="6142" max="6142" width="46" style="2" customWidth="1"/>
    <col min="6143" max="6143" width="39.140625" style="2" customWidth="1"/>
    <col min="6144" max="6145" width="0" style="2" hidden="1" customWidth="1"/>
    <col min="6146" max="6146" width="15.7109375" style="2" customWidth="1"/>
    <col min="6147" max="6153" width="0" style="2" hidden="1" customWidth="1"/>
    <col min="6154" max="6154" width="16.28515625" style="2" customWidth="1"/>
    <col min="6155" max="6155" width="15.85546875" style="2" customWidth="1"/>
    <col min="6156" max="6156" width="16.7109375" style="2" customWidth="1"/>
    <col min="6157" max="6157" width="17.140625" style="2" customWidth="1"/>
    <col min="6158" max="6158" width="12.28515625" style="2" customWidth="1"/>
    <col min="6159" max="6159" width="13" style="2" customWidth="1"/>
    <col min="6160" max="6160" width="17.140625" style="2" customWidth="1"/>
    <col min="6161" max="6161" width="23.7109375" style="2" customWidth="1"/>
    <col min="6162" max="6171" width="0" style="2" hidden="1" customWidth="1"/>
    <col min="6172" max="6173" width="19.5703125" style="2" customWidth="1"/>
    <col min="6174" max="6174" width="13.5703125" style="2" customWidth="1"/>
    <col min="6175" max="6175" width="19.5703125" style="2" customWidth="1"/>
    <col min="6176" max="6176" width="25" style="2" customWidth="1"/>
    <col min="6177" max="6177" width="22.7109375" style="2" customWidth="1"/>
    <col min="6178" max="6178" width="12.5703125" style="2" customWidth="1"/>
    <col min="6179" max="6179" width="18.5703125" style="2" customWidth="1"/>
    <col min="6180" max="6180" width="15.7109375" style="2" customWidth="1"/>
    <col min="6181" max="6186" width="0" style="2" hidden="1" customWidth="1"/>
    <col min="6187" max="6189" width="11.42578125" style="2" customWidth="1"/>
    <col min="6190" max="6190" width="36.42578125" style="2" customWidth="1"/>
    <col min="6191" max="6196" width="11.42578125" style="2" customWidth="1"/>
    <col min="6197" max="6378" width="11.42578125" style="2"/>
    <col min="6379" max="6379" width="5.85546875" style="2" customWidth="1"/>
    <col min="6380" max="6380" width="20.7109375" style="2" customWidth="1"/>
    <col min="6381" max="6381" width="36.85546875" style="2" customWidth="1"/>
    <col min="6382" max="6382" width="28.7109375" style="2" customWidth="1"/>
    <col min="6383" max="6383" width="13.5703125" style="2" customWidth="1"/>
    <col min="6384" max="6390" width="0" style="2" hidden="1" customWidth="1"/>
    <col min="6391" max="6391" width="17.7109375" style="2" customWidth="1"/>
    <col min="6392" max="6393" width="15.140625" style="2" customWidth="1"/>
    <col min="6394" max="6394" width="16.42578125" style="2" customWidth="1"/>
    <col min="6395" max="6395" width="17.28515625" style="2" customWidth="1"/>
    <col min="6396" max="6396" width="19.85546875" style="2" customWidth="1"/>
    <col min="6397" max="6397" width="14.7109375" style="2" customWidth="1"/>
    <col min="6398" max="6398" width="46" style="2" customWidth="1"/>
    <col min="6399" max="6399" width="39.140625" style="2" customWidth="1"/>
    <col min="6400" max="6401" width="0" style="2" hidden="1" customWidth="1"/>
    <col min="6402" max="6402" width="15.7109375" style="2" customWidth="1"/>
    <col min="6403" max="6409" width="0" style="2" hidden="1" customWidth="1"/>
    <col min="6410" max="6410" width="16.28515625" style="2" customWidth="1"/>
    <col min="6411" max="6411" width="15.85546875" style="2" customWidth="1"/>
    <col min="6412" max="6412" width="16.7109375" style="2" customWidth="1"/>
    <col min="6413" max="6413" width="17.140625" style="2" customWidth="1"/>
    <col min="6414" max="6414" width="12.28515625" style="2" customWidth="1"/>
    <col min="6415" max="6415" width="13" style="2" customWidth="1"/>
    <col min="6416" max="6416" width="17.140625" style="2" customWidth="1"/>
    <col min="6417" max="6417" width="23.7109375" style="2" customWidth="1"/>
    <col min="6418" max="6427" width="0" style="2" hidden="1" customWidth="1"/>
    <col min="6428" max="6429" width="19.5703125" style="2" customWidth="1"/>
    <col min="6430" max="6430" width="13.5703125" style="2" customWidth="1"/>
    <col min="6431" max="6431" width="19.5703125" style="2" customWidth="1"/>
    <col min="6432" max="6432" width="25" style="2" customWidth="1"/>
    <col min="6433" max="6433" width="22.7109375" style="2" customWidth="1"/>
    <col min="6434" max="6434" width="12.5703125" style="2" customWidth="1"/>
    <col min="6435" max="6435" width="18.5703125" style="2" customWidth="1"/>
    <col min="6436" max="6436" width="15.7109375" style="2" customWidth="1"/>
    <col min="6437" max="6442" width="0" style="2" hidden="1" customWidth="1"/>
    <col min="6443" max="6445" width="11.42578125" style="2" customWidth="1"/>
    <col min="6446" max="6446" width="36.42578125" style="2" customWidth="1"/>
    <col min="6447" max="6452" width="11.42578125" style="2" customWidth="1"/>
    <col min="6453" max="6634" width="11.42578125" style="2"/>
    <col min="6635" max="6635" width="5.85546875" style="2" customWidth="1"/>
    <col min="6636" max="6636" width="20.7109375" style="2" customWidth="1"/>
    <col min="6637" max="6637" width="36.85546875" style="2" customWidth="1"/>
    <col min="6638" max="6638" width="28.7109375" style="2" customWidth="1"/>
    <col min="6639" max="6639" width="13.5703125" style="2" customWidth="1"/>
    <col min="6640" max="6646" width="0" style="2" hidden="1" customWidth="1"/>
    <col min="6647" max="6647" width="17.7109375" style="2" customWidth="1"/>
    <col min="6648" max="6649" width="15.140625" style="2" customWidth="1"/>
    <col min="6650" max="6650" width="16.42578125" style="2" customWidth="1"/>
    <col min="6651" max="6651" width="17.28515625" style="2" customWidth="1"/>
    <col min="6652" max="6652" width="19.85546875" style="2" customWidth="1"/>
    <col min="6653" max="6653" width="14.7109375" style="2" customWidth="1"/>
    <col min="6654" max="6654" width="46" style="2" customWidth="1"/>
    <col min="6655" max="6655" width="39.140625" style="2" customWidth="1"/>
    <col min="6656" max="6657" width="0" style="2" hidden="1" customWidth="1"/>
    <col min="6658" max="6658" width="15.7109375" style="2" customWidth="1"/>
    <col min="6659" max="6665" width="0" style="2" hidden="1" customWidth="1"/>
    <col min="6666" max="6666" width="16.28515625" style="2" customWidth="1"/>
    <col min="6667" max="6667" width="15.85546875" style="2" customWidth="1"/>
    <col min="6668" max="6668" width="16.7109375" style="2" customWidth="1"/>
    <col min="6669" max="6669" width="17.140625" style="2" customWidth="1"/>
    <col min="6670" max="6670" width="12.28515625" style="2" customWidth="1"/>
    <col min="6671" max="6671" width="13" style="2" customWidth="1"/>
    <col min="6672" max="6672" width="17.140625" style="2" customWidth="1"/>
    <col min="6673" max="6673" width="23.7109375" style="2" customWidth="1"/>
    <col min="6674" max="6683" width="0" style="2" hidden="1" customWidth="1"/>
    <col min="6684" max="6685" width="19.5703125" style="2" customWidth="1"/>
    <col min="6686" max="6686" width="13.5703125" style="2" customWidth="1"/>
    <col min="6687" max="6687" width="19.5703125" style="2" customWidth="1"/>
    <col min="6688" max="6688" width="25" style="2" customWidth="1"/>
    <col min="6689" max="6689" width="22.7109375" style="2" customWidth="1"/>
    <col min="6690" max="6690" width="12.5703125" style="2" customWidth="1"/>
    <col min="6691" max="6691" width="18.5703125" style="2" customWidth="1"/>
    <col min="6692" max="6692" width="15.7109375" style="2" customWidth="1"/>
    <col min="6693" max="6698" width="0" style="2" hidden="1" customWidth="1"/>
    <col min="6699" max="6701" width="11.42578125" style="2" customWidth="1"/>
    <col min="6702" max="6702" width="36.42578125" style="2" customWidth="1"/>
    <col min="6703" max="6708" width="11.42578125" style="2" customWidth="1"/>
    <col min="6709" max="6890" width="11.42578125" style="2"/>
    <col min="6891" max="6891" width="5.85546875" style="2" customWidth="1"/>
    <col min="6892" max="6892" width="20.7109375" style="2" customWidth="1"/>
    <col min="6893" max="6893" width="36.85546875" style="2" customWidth="1"/>
    <col min="6894" max="6894" width="28.7109375" style="2" customWidth="1"/>
    <col min="6895" max="6895" width="13.5703125" style="2" customWidth="1"/>
    <col min="6896" max="6902" width="0" style="2" hidden="1" customWidth="1"/>
    <col min="6903" max="6903" width="17.7109375" style="2" customWidth="1"/>
    <col min="6904" max="6905" width="15.140625" style="2" customWidth="1"/>
    <col min="6906" max="6906" width="16.42578125" style="2" customWidth="1"/>
    <col min="6907" max="6907" width="17.28515625" style="2" customWidth="1"/>
    <col min="6908" max="6908" width="19.85546875" style="2" customWidth="1"/>
    <col min="6909" max="6909" width="14.7109375" style="2" customWidth="1"/>
    <col min="6910" max="6910" width="46" style="2" customWidth="1"/>
    <col min="6911" max="6911" width="39.140625" style="2" customWidth="1"/>
    <col min="6912" max="6913" width="0" style="2" hidden="1" customWidth="1"/>
    <col min="6914" max="6914" width="15.7109375" style="2" customWidth="1"/>
    <col min="6915" max="6921" width="0" style="2" hidden="1" customWidth="1"/>
    <col min="6922" max="6922" width="16.28515625" style="2" customWidth="1"/>
    <col min="6923" max="6923" width="15.85546875" style="2" customWidth="1"/>
    <col min="6924" max="6924" width="16.7109375" style="2" customWidth="1"/>
    <col min="6925" max="6925" width="17.140625" style="2" customWidth="1"/>
    <col min="6926" max="6926" width="12.28515625" style="2" customWidth="1"/>
    <col min="6927" max="6927" width="13" style="2" customWidth="1"/>
    <col min="6928" max="6928" width="17.140625" style="2" customWidth="1"/>
    <col min="6929" max="6929" width="23.7109375" style="2" customWidth="1"/>
    <col min="6930" max="6939" width="0" style="2" hidden="1" customWidth="1"/>
    <col min="6940" max="6941" width="19.5703125" style="2" customWidth="1"/>
    <col min="6942" max="6942" width="13.5703125" style="2" customWidth="1"/>
    <col min="6943" max="6943" width="19.5703125" style="2" customWidth="1"/>
    <col min="6944" max="6944" width="25" style="2" customWidth="1"/>
    <col min="6945" max="6945" width="22.7109375" style="2" customWidth="1"/>
    <col min="6946" max="6946" width="12.5703125" style="2" customWidth="1"/>
    <col min="6947" max="6947" width="18.5703125" style="2" customWidth="1"/>
    <col min="6948" max="6948" width="15.7109375" style="2" customWidth="1"/>
    <col min="6949" max="6954" width="0" style="2" hidden="1" customWidth="1"/>
    <col min="6955" max="6957" width="11.42578125" style="2" customWidth="1"/>
    <col min="6958" max="6958" width="36.42578125" style="2" customWidth="1"/>
    <col min="6959" max="6964" width="11.42578125" style="2" customWidth="1"/>
    <col min="6965" max="7146" width="11.42578125" style="2"/>
    <col min="7147" max="7147" width="5.85546875" style="2" customWidth="1"/>
    <col min="7148" max="7148" width="20.7109375" style="2" customWidth="1"/>
    <col min="7149" max="7149" width="36.85546875" style="2" customWidth="1"/>
    <col min="7150" max="7150" width="28.7109375" style="2" customWidth="1"/>
    <col min="7151" max="7151" width="13.5703125" style="2" customWidth="1"/>
    <col min="7152" max="7158" width="0" style="2" hidden="1" customWidth="1"/>
    <col min="7159" max="7159" width="17.7109375" style="2" customWidth="1"/>
    <col min="7160" max="7161" width="15.140625" style="2" customWidth="1"/>
    <col min="7162" max="7162" width="16.42578125" style="2" customWidth="1"/>
    <col min="7163" max="7163" width="17.28515625" style="2" customWidth="1"/>
    <col min="7164" max="7164" width="19.85546875" style="2" customWidth="1"/>
    <col min="7165" max="7165" width="14.7109375" style="2" customWidth="1"/>
    <col min="7166" max="7166" width="46" style="2" customWidth="1"/>
    <col min="7167" max="7167" width="39.140625" style="2" customWidth="1"/>
    <col min="7168" max="7169" width="0" style="2" hidden="1" customWidth="1"/>
    <col min="7170" max="7170" width="15.7109375" style="2" customWidth="1"/>
    <col min="7171" max="7177" width="0" style="2" hidden="1" customWidth="1"/>
    <col min="7178" max="7178" width="16.28515625" style="2" customWidth="1"/>
    <col min="7179" max="7179" width="15.85546875" style="2" customWidth="1"/>
    <col min="7180" max="7180" width="16.7109375" style="2" customWidth="1"/>
    <col min="7181" max="7181" width="17.140625" style="2" customWidth="1"/>
    <col min="7182" max="7182" width="12.28515625" style="2" customWidth="1"/>
    <col min="7183" max="7183" width="13" style="2" customWidth="1"/>
    <col min="7184" max="7184" width="17.140625" style="2" customWidth="1"/>
    <col min="7185" max="7185" width="23.7109375" style="2" customWidth="1"/>
    <col min="7186" max="7195" width="0" style="2" hidden="1" customWidth="1"/>
    <col min="7196" max="7197" width="19.5703125" style="2" customWidth="1"/>
    <col min="7198" max="7198" width="13.5703125" style="2" customWidth="1"/>
    <col min="7199" max="7199" width="19.5703125" style="2" customWidth="1"/>
    <col min="7200" max="7200" width="25" style="2" customWidth="1"/>
    <col min="7201" max="7201" width="22.7109375" style="2" customWidth="1"/>
    <col min="7202" max="7202" width="12.5703125" style="2" customWidth="1"/>
    <col min="7203" max="7203" width="18.5703125" style="2" customWidth="1"/>
    <col min="7204" max="7204" width="15.7109375" style="2" customWidth="1"/>
    <col min="7205" max="7210" width="0" style="2" hidden="1" customWidth="1"/>
    <col min="7211" max="7213" width="11.42578125" style="2" customWidth="1"/>
    <col min="7214" max="7214" width="36.42578125" style="2" customWidth="1"/>
    <col min="7215" max="7220" width="11.42578125" style="2" customWidth="1"/>
    <col min="7221" max="7402" width="11.42578125" style="2"/>
    <col min="7403" max="7403" width="5.85546875" style="2" customWidth="1"/>
    <col min="7404" max="7404" width="20.7109375" style="2" customWidth="1"/>
    <col min="7405" max="7405" width="36.85546875" style="2" customWidth="1"/>
    <col min="7406" max="7406" width="28.7109375" style="2" customWidth="1"/>
    <col min="7407" max="7407" width="13.5703125" style="2" customWidth="1"/>
    <col min="7408" max="7414" width="0" style="2" hidden="1" customWidth="1"/>
    <col min="7415" max="7415" width="17.7109375" style="2" customWidth="1"/>
    <col min="7416" max="7417" width="15.140625" style="2" customWidth="1"/>
    <col min="7418" max="7418" width="16.42578125" style="2" customWidth="1"/>
    <col min="7419" max="7419" width="17.28515625" style="2" customWidth="1"/>
    <col min="7420" max="7420" width="19.85546875" style="2" customWidth="1"/>
    <col min="7421" max="7421" width="14.7109375" style="2" customWidth="1"/>
    <col min="7422" max="7422" width="46" style="2" customWidth="1"/>
    <col min="7423" max="7423" width="39.140625" style="2" customWidth="1"/>
    <col min="7424" max="7425" width="0" style="2" hidden="1" customWidth="1"/>
    <col min="7426" max="7426" width="15.7109375" style="2" customWidth="1"/>
    <col min="7427" max="7433" width="0" style="2" hidden="1" customWidth="1"/>
    <col min="7434" max="7434" width="16.28515625" style="2" customWidth="1"/>
    <col min="7435" max="7435" width="15.85546875" style="2" customWidth="1"/>
    <col min="7436" max="7436" width="16.7109375" style="2" customWidth="1"/>
    <col min="7437" max="7437" width="17.140625" style="2" customWidth="1"/>
    <col min="7438" max="7438" width="12.28515625" style="2" customWidth="1"/>
    <col min="7439" max="7439" width="13" style="2" customWidth="1"/>
    <col min="7440" max="7440" width="17.140625" style="2" customWidth="1"/>
    <col min="7441" max="7441" width="23.7109375" style="2" customWidth="1"/>
    <col min="7442" max="7451" width="0" style="2" hidden="1" customWidth="1"/>
    <col min="7452" max="7453" width="19.5703125" style="2" customWidth="1"/>
    <col min="7454" max="7454" width="13.5703125" style="2" customWidth="1"/>
    <col min="7455" max="7455" width="19.5703125" style="2" customWidth="1"/>
    <col min="7456" max="7456" width="25" style="2" customWidth="1"/>
    <col min="7457" max="7457" width="22.7109375" style="2" customWidth="1"/>
    <col min="7458" max="7458" width="12.5703125" style="2" customWidth="1"/>
    <col min="7459" max="7459" width="18.5703125" style="2" customWidth="1"/>
    <col min="7460" max="7460" width="15.7109375" style="2" customWidth="1"/>
    <col min="7461" max="7466" width="0" style="2" hidden="1" customWidth="1"/>
    <col min="7467" max="7469" width="11.42578125" style="2" customWidth="1"/>
    <col min="7470" max="7470" width="36.42578125" style="2" customWidth="1"/>
    <col min="7471" max="7476" width="11.42578125" style="2" customWidth="1"/>
    <col min="7477" max="7658" width="11.42578125" style="2"/>
    <col min="7659" max="7659" width="5.85546875" style="2" customWidth="1"/>
    <col min="7660" max="7660" width="20.7109375" style="2" customWidth="1"/>
    <col min="7661" max="7661" width="36.85546875" style="2" customWidth="1"/>
    <col min="7662" max="7662" width="28.7109375" style="2" customWidth="1"/>
    <col min="7663" max="7663" width="13.5703125" style="2" customWidth="1"/>
    <col min="7664" max="7670" width="0" style="2" hidden="1" customWidth="1"/>
    <col min="7671" max="7671" width="17.7109375" style="2" customWidth="1"/>
    <col min="7672" max="7673" width="15.140625" style="2" customWidth="1"/>
    <col min="7674" max="7674" width="16.42578125" style="2" customWidth="1"/>
    <col min="7675" max="7675" width="17.28515625" style="2" customWidth="1"/>
    <col min="7676" max="7676" width="19.85546875" style="2" customWidth="1"/>
    <col min="7677" max="7677" width="14.7109375" style="2" customWidth="1"/>
    <col min="7678" max="7678" width="46" style="2" customWidth="1"/>
    <col min="7679" max="7679" width="39.140625" style="2" customWidth="1"/>
    <col min="7680" max="7681" width="0" style="2" hidden="1" customWidth="1"/>
    <col min="7682" max="7682" width="15.7109375" style="2" customWidth="1"/>
    <col min="7683" max="7689" width="0" style="2" hidden="1" customWidth="1"/>
    <col min="7690" max="7690" width="16.28515625" style="2" customWidth="1"/>
    <col min="7691" max="7691" width="15.85546875" style="2" customWidth="1"/>
    <col min="7692" max="7692" width="16.7109375" style="2" customWidth="1"/>
    <col min="7693" max="7693" width="17.140625" style="2" customWidth="1"/>
    <col min="7694" max="7694" width="12.28515625" style="2" customWidth="1"/>
    <col min="7695" max="7695" width="13" style="2" customWidth="1"/>
    <col min="7696" max="7696" width="17.140625" style="2" customWidth="1"/>
    <col min="7697" max="7697" width="23.7109375" style="2" customWidth="1"/>
    <col min="7698" max="7707" width="0" style="2" hidden="1" customWidth="1"/>
    <col min="7708" max="7709" width="19.5703125" style="2" customWidth="1"/>
    <col min="7710" max="7710" width="13.5703125" style="2" customWidth="1"/>
    <col min="7711" max="7711" width="19.5703125" style="2" customWidth="1"/>
    <col min="7712" max="7712" width="25" style="2" customWidth="1"/>
    <col min="7713" max="7713" width="22.7109375" style="2" customWidth="1"/>
    <col min="7714" max="7714" width="12.5703125" style="2" customWidth="1"/>
    <col min="7715" max="7715" width="18.5703125" style="2" customWidth="1"/>
    <col min="7716" max="7716" width="15.7109375" style="2" customWidth="1"/>
    <col min="7717" max="7722" width="0" style="2" hidden="1" customWidth="1"/>
    <col min="7723" max="7725" width="11.42578125" style="2" customWidth="1"/>
    <col min="7726" max="7726" width="36.42578125" style="2" customWidth="1"/>
    <col min="7727" max="7732" width="11.42578125" style="2" customWidth="1"/>
    <col min="7733" max="7914" width="11.42578125" style="2"/>
    <col min="7915" max="7915" width="5.85546875" style="2" customWidth="1"/>
    <col min="7916" max="7916" width="20.7109375" style="2" customWidth="1"/>
    <col min="7917" max="7917" width="36.85546875" style="2" customWidth="1"/>
    <col min="7918" max="7918" width="28.7109375" style="2" customWidth="1"/>
    <col min="7919" max="7919" width="13.5703125" style="2" customWidth="1"/>
    <col min="7920" max="7926" width="0" style="2" hidden="1" customWidth="1"/>
    <col min="7927" max="7927" width="17.7109375" style="2" customWidth="1"/>
    <col min="7928" max="7929" width="15.140625" style="2" customWidth="1"/>
    <col min="7930" max="7930" width="16.42578125" style="2" customWidth="1"/>
    <col min="7931" max="7931" width="17.28515625" style="2" customWidth="1"/>
    <col min="7932" max="7932" width="19.85546875" style="2" customWidth="1"/>
    <col min="7933" max="7933" width="14.7109375" style="2" customWidth="1"/>
    <col min="7934" max="7934" width="46" style="2" customWidth="1"/>
    <col min="7935" max="7935" width="39.140625" style="2" customWidth="1"/>
    <col min="7936" max="7937" width="0" style="2" hidden="1" customWidth="1"/>
    <col min="7938" max="7938" width="15.7109375" style="2" customWidth="1"/>
    <col min="7939" max="7945" width="0" style="2" hidden="1" customWidth="1"/>
    <col min="7946" max="7946" width="16.28515625" style="2" customWidth="1"/>
    <col min="7947" max="7947" width="15.85546875" style="2" customWidth="1"/>
    <col min="7948" max="7948" width="16.7109375" style="2" customWidth="1"/>
    <col min="7949" max="7949" width="17.140625" style="2" customWidth="1"/>
    <col min="7950" max="7950" width="12.28515625" style="2" customWidth="1"/>
    <col min="7951" max="7951" width="13" style="2" customWidth="1"/>
    <col min="7952" max="7952" width="17.140625" style="2" customWidth="1"/>
    <col min="7953" max="7953" width="23.7109375" style="2" customWidth="1"/>
    <col min="7954" max="7963" width="0" style="2" hidden="1" customWidth="1"/>
    <col min="7964" max="7965" width="19.5703125" style="2" customWidth="1"/>
    <col min="7966" max="7966" width="13.5703125" style="2" customWidth="1"/>
    <col min="7967" max="7967" width="19.5703125" style="2" customWidth="1"/>
    <col min="7968" max="7968" width="25" style="2" customWidth="1"/>
    <col min="7969" max="7969" width="22.7109375" style="2" customWidth="1"/>
    <col min="7970" max="7970" width="12.5703125" style="2" customWidth="1"/>
    <col min="7971" max="7971" width="18.5703125" style="2" customWidth="1"/>
    <col min="7972" max="7972" width="15.7109375" style="2" customWidth="1"/>
    <col min="7973" max="7978" width="0" style="2" hidden="1" customWidth="1"/>
    <col min="7979" max="7981" width="11.42578125" style="2" customWidth="1"/>
    <col min="7982" max="7982" width="36.42578125" style="2" customWidth="1"/>
    <col min="7983" max="7988" width="11.42578125" style="2" customWidth="1"/>
    <col min="7989" max="8170" width="11.42578125" style="2"/>
    <col min="8171" max="8171" width="5.85546875" style="2" customWidth="1"/>
    <col min="8172" max="8172" width="20.7109375" style="2" customWidth="1"/>
    <col min="8173" max="8173" width="36.85546875" style="2" customWidth="1"/>
    <col min="8174" max="8174" width="28.7109375" style="2" customWidth="1"/>
    <col min="8175" max="8175" width="13.5703125" style="2" customWidth="1"/>
    <col min="8176" max="8182" width="0" style="2" hidden="1" customWidth="1"/>
    <col min="8183" max="8183" width="17.7109375" style="2" customWidth="1"/>
    <col min="8184" max="8185" width="15.140625" style="2" customWidth="1"/>
    <col min="8186" max="8186" width="16.42578125" style="2" customWidth="1"/>
    <col min="8187" max="8187" width="17.28515625" style="2" customWidth="1"/>
    <col min="8188" max="8188" width="19.85546875" style="2" customWidth="1"/>
    <col min="8189" max="8189" width="14.7109375" style="2" customWidth="1"/>
    <col min="8190" max="8190" width="46" style="2" customWidth="1"/>
    <col min="8191" max="8191" width="39.140625" style="2" customWidth="1"/>
    <col min="8192" max="8193" width="0" style="2" hidden="1" customWidth="1"/>
    <col min="8194" max="8194" width="15.7109375" style="2" customWidth="1"/>
    <col min="8195" max="8201" width="0" style="2" hidden="1" customWidth="1"/>
    <col min="8202" max="8202" width="16.28515625" style="2" customWidth="1"/>
    <col min="8203" max="8203" width="15.85546875" style="2" customWidth="1"/>
    <col min="8204" max="8204" width="16.7109375" style="2" customWidth="1"/>
    <col min="8205" max="8205" width="17.140625" style="2" customWidth="1"/>
    <col min="8206" max="8206" width="12.28515625" style="2" customWidth="1"/>
    <col min="8207" max="8207" width="13" style="2" customWidth="1"/>
    <col min="8208" max="8208" width="17.140625" style="2" customWidth="1"/>
    <col min="8209" max="8209" width="23.7109375" style="2" customWidth="1"/>
    <col min="8210" max="8219" width="0" style="2" hidden="1" customWidth="1"/>
    <col min="8220" max="8221" width="19.5703125" style="2" customWidth="1"/>
    <col min="8222" max="8222" width="13.5703125" style="2" customWidth="1"/>
    <col min="8223" max="8223" width="19.5703125" style="2" customWidth="1"/>
    <col min="8224" max="8224" width="25" style="2" customWidth="1"/>
    <col min="8225" max="8225" width="22.7109375" style="2" customWidth="1"/>
    <col min="8226" max="8226" width="12.5703125" style="2" customWidth="1"/>
    <col min="8227" max="8227" width="18.5703125" style="2" customWidth="1"/>
    <col min="8228" max="8228" width="15.7109375" style="2" customWidth="1"/>
    <col min="8229" max="8234" width="0" style="2" hidden="1" customWidth="1"/>
    <col min="8235" max="8237" width="11.42578125" style="2" customWidth="1"/>
    <col min="8238" max="8238" width="36.42578125" style="2" customWidth="1"/>
    <col min="8239" max="8244" width="11.42578125" style="2" customWidth="1"/>
    <col min="8245" max="8426" width="11.42578125" style="2"/>
    <col min="8427" max="8427" width="5.85546875" style="2" customWidth="1"/>
    <col min="8428" max="8428" width="20.7109375" style="2" customWidth="1"/>
    <col min="8429" max="8429" width="36.85546875" style="2" customWidth="1"/>
    <col min="8430" max="8430" width="28.7109375" style="2" customWidth="1"/>
    <col min="8431" max="8431" width="13.5703125" style="2" customWidth="1"/>
    <col min="8432" max="8438" width="0" style="2" hidden="1" customWidth="1"/>
    <col min="8439" max="8439" width="17.7109375" style="2" customWidth="1"/>
    <col min="8440" max="8441" width="15.140625" style="2" customWidth="1"/>
    <col min="8442" max="8442" width="16.42578125" style="2" customWidth="1"/>
    <col min="8443" max="8443" width="17.28515625" style="2" customWidth="1"/>
    <col min="8444" max="8444" width="19.85546875" style="2" customWidth="1"/>
    <col min="8445" max="8445" width="14.7109375" style="2" customWidth="1"/>
    <col min="8446" max="8446" width="46" style="2" customWidth="1"/>
    <col min="8447" max="8447" width="39.140625" style="2" customWidth="1"/>
    <col min="8448" max="8449" width="0" style="2" hidden="1" customWidth="1"/>
    <col min="8450" max="8450" width="15.7109375" style="2" customWidth="1"/>
    <col min="8451" max="8457" width="0" style="2" hidden="1" customWidth="1"/>
    <col min="8458" max="8458" width="16.28515625" style="2" customWidth="1"/>
    <col min="8459" max="8459" width="15.85546875" style="2" customWidth="1"/>
    <col min="8460" max="8460" width="16.7109375" style="2" customWidth="1"/>
    <col min="8461" max="8461" width="17.140625" style="2" customWidth="1"/>
    <col min="8462" max="8462" width="12.28515625" style="2" customWidth="1"/>
    <col min="8463" max="8463" width="13" style="2" customWidth="1"/>
    <col min="8464" max="8464" width="17.140625" style="2" customWidth="1"/>
    <col min="8465" max="8465" width="23.7109375" style="2" customWidth="1"/>
    <col min="8466" max="8475" width="0" style="2" hidden="1" customWidth="1"/>
    <col min="8476" max="8477" width="19.5703125" style="2" customWidth="1"/>
    <col min="8478" max="8478" width="13.5703125" style="2" customWidth="1"/>
    <col min="8479" max="8479" width="19.5703125" style="2" customWidth="1"/>
    <col min="8480" max="8480" width="25" style="2" customWidth="1"/>
    <col min="8481" max="8481" width="22.7109375" style="2" customWidth="1"/>
    <col min="8482" max="8482" width="12.5703125" style="2" customWidth="1"/>
    <col min="8483" max="8483" width="18.5703125" style="2" customWidth="1"/>
    <col min="8484" max="8484" width="15.7109375" style="2" customWidth="1"/>
    <col min="8485" max="8490" width="0" style="2" hidden="1" customWidth="1"/>
    <col min="8491" max="8493" width="11.42578125" style="2" customWidth="1"/>
    <col min="8494" max="8494" width="36.42578125" style="2" customWidth="1"/>
    <col min="8495" max="8500" width="11.42578125" style="2" customWidth="1"/>
    <col min="8501" max="8682" width="11.42578125" style="2"/>
    <col min="8683" max="8683" width="5.85546875" style="2" customWidth="1"/>
    <col min="8684" max="8684" width="20.7109375" style="2" customWidth="1"/>
    <col min="8685" max="8685" width="36.85546875" style="2" customWidth="1"/>
    <col min="8686" max="8686" width="28.7109375" style="2" customWidth="1"/>
    <col min="8687" max="8687" width="13.5703125" style="2" customWidth="1"/>
    <col min="8688" max="8694" width="0" style="2" hidden="1" customWidth="1"/>
    <col min="8695" max="8695" width="17.7109375" style="2" customWidth="1"/>
    <col min="8696" max="8697" width="15.140625" style="2" customWidth="1"/>
    <col min="8698" max="8698" width="16.42578125" style="2" customWidth="1"/>
    <col min="8699" max="8699" width="17.28515625" style="2" customWidth="1"/>
    <col min="8700" max="8700" width="19.85546875" style="2" customWidth="1"/>
    <col min="8701" max="8701" width="14.7109375" style="2" customWidth="1"/>
    <col min="8702" max="8702" width="46" style="2" customWidth="1"/>
    <col min="8703" max="8703" width="39.140625" style="2" customWidth="1"/>
    <col min="8704" max="8705" width="0" style="2" hidden="1" customWidth="1"/>
    <col min="8706" max="8706" width="15.7109375" style="2" customWidth="1"/>
    <col min="8707" max="8713" width="0" style="2" hidden="1" customWidth="1"/>
    <col min="8714" max="8714" width="16.28515625" style="2" customWidth="1"/>
    <col min="8715" max="8715" width="15.85546875" style="2" customWidth="1"/>
    <col min="8716" max="8716" width="16.7109375" style="2" customWidth="1"/>
    <col min="8717" max="8717" width="17.140625" style="2" customWidth="1"/>
    <col min="8718" max="8718" width="12.28515625" style="2" customWidth="1"/>
    <col min="8719" max="8719" width="13" style="2" customWidth="1"/>
    <col min="8720" max="8720" width="17.140625" style="2" customWidth="1"/>
    <col min="8721" max="8721" width="23.7109375" style="2" customWidth="1"/>
    <col min="8722" max="8731" width="0" style="2" hidden="1" customWidth="1"/>
    <col min="8732" max="8733" width="19.5703125" style="2" customWidth="1"/>
    <col min="8734" max="8734" width="13.5703125" style="2" customWidth="1"/>
    <col min="8735" max="8735" width="19.5703125" style="2" customWidth="1"/>
    <col min="8736" max="8736" width="25" style="2" customWidth="1"/>
    <col min="8737" max="8737" width="22.7109375" style="2" customWidth="1"/>
    <col min="8738" max="8738" width="12.5703125" style="2" customWidth="1"/>
    <col min="8739" max="8739" width="18.5703125" style="2" customWidth="1"/>
    <col min="8740" max="8740" width="15.7109375" style="2" customWidth="1"/>
    <col min="8741" max="8746" width="0" style="2" hidden="1" customWidth="1"/>
    <col min="8747" max="8749" width="11.42578125" style="2" customWidth="1"/>
    <col min="8750" max="8750" width="36.42578125" style="2" customWidth="1"/>
    <col min="8751" max="8756" width="11.42578125" style="2" customWidth="1"/>
    <col min="8757" max="8938" width="11.42578125" style="2"/>
    <col min="8939" max="8939" width="5.85546875" style="2" customWidth="1"/>
    <col min="8940" max="8940" width="20.7109375" style="2" customWidth="1"/>
    <col min="8941" max="8941" width="36.85546875" style="2" customWidth="1"/>
    <col min="8942" max="8942" width="28.7109375" style="2" customWidth="1"/>
    <col min="8943" max="8943" width="13.5703125" style="2" customWidth="1"/>
    <col min="8944" max="8950" width="0" style="2" hidden="1" customWidth="1"/>
    <col min="8951" max="8951" width="17.7109375" style="2" customWidth="1"/>
    <col min="8952" max="8953" width="15.140625" style="2" customWidth="1"/>
    <col min="8954" max="8954" width="16.42578125" style="2" customWidth="1"/>
    <col min="8955" max="8955" width="17.28515625" style="2" customWidth="1"/>
    <col min="8956" max="8956" width="19.85546875" style="2" customWidth="1"/>
    <col min="8957" max="8957" width="14.7109375" style="2" customWidth="1"/>
    <col min="8958" max="8958" width="46" style="2" customWidth="1"/>
    <col min="8959" max="8959" width="39.140625" style="2" customWidth="1"/>
    <col min="8960" max="8961" width="0" style="2" hidden="1" customWidth="1"/>
    <col min="8962" max="8962" width="15.7109375" style="2" customWidth="1"/>
    <col min="8963" max="8969" width="0" style="2" hidden="1" customWidth="1"/>
    <col min="8970" max="8970" width="16.28515625" style="2" customWidth="1"/>
    <col min="8971" max="8971" width="15.85546875" style="2" customWidth="1"/>
    <col min="8972" max="8972" width="16.7109375" style="2" customWidth="1"/>
    <col min="8973" max="8973" width="17.140625" style="2" customWidth="1"/>
    <col min="8974" max="8974" width="12.28515625" style="2" customWidth="1"/>
    <col min="8975" max="8975" width="13" style="2" customWidth="1"/>
    <col min="8976" max="8976" width="17.140625" style="2" customWidth="1"/>
    <col min="8977" max="8977" width="23.7109375" style="2" customWidth="1"/>
    <col min="8978" max="8987" width="0" style="2" hidden="1" customWidth="1"/>
    <col min="8988" max="8989" width="19.5703125" style="2" customWidth="1"/>
    <col min="8990" max="8990" width="13.5703125" style="2" customWidth="1"/>
    <col min="8991" max="8991" width="19.5703125" style="2" customWidth="1"/>
    <col min="8992" max="8992" width="25" style="2" customWidth="1"/>
    <col min="8993" max="8993" width="22.7109375" style="2" customWidth="1"/>
    <col min="8994" max="8994" width="12.5703125" style="2" customWidth="1"/>
    <col min="8995" max="8995" width="18.5703125" style="2" customWidth="1"/>
    <col min="8996" max="8996" width="15.7109375" style="2" customWidth="1"/>
    <col min="8997" max="9002" width="0" style="2" hidden="1" customWidth="1"/>
    <col min="9003" max="9005" width="11.42578125" style="2" customWidth="1"/>
    <col min="9006" max="9006" width="36.42578125" style="2" customWidth="1"/>
    <col min="9007" max="9012" width="11.42578125" style="2" customWidth="1"/>
    <col min="9013" max="9194" width="11.42578125" style="2"/>
    <col min="9195" max="9195" width="5.85546875" style="2" customWidth="1"/>
    <col min="9196" max="9196" width="20.7109375" style="2" customWidth="1"/>
    <col min="9197" max="9197" width="36.85546875" style="2" customWidth="1"/>
    <col min="9198" max="9198" width="28.7109375" style="2" customWidth="1"/>
    <col min="9199" max="9199" width="13.5703125" style="2" customWidth="1"/>
    <col min="9200" max="9206" width="0" style="2" hidden="1" customWidth="1"/>
    <col min="9207" max="9207" width="17.7109375" style="2" customWidth="1"/>
    <col min="9208" max="9209" width="15.140625" style="2" customWidth="1"/>
    <col min="9210" max="9210" width="16.42578125" style="2" customWidth="1"/>
    <col min="9211" max="9211" width="17.28515625" style="2" customWidth="1"/>
    <col min="9212" max="9212" width="19.85546875" style="2" customWidth="1"/>
    <col min="9213" max="9213" width="14.7109375" style="2" customWidth="1"/>
    <col min="9214" max="9214" width="46" style="2" customWidth="1"/>
    <col min="9215" max="9215" width="39.140625" style="2" customWidth="1"/>
    <col min="9216" max="9217" width="0" style="2" hidden="1" customWidth="1"/>
    <col min="9218" max="9218" width="15.7109375" style="2" customWidth="1"/>
    <col min="9219" max="9225" width="0" style="2" hidden="1" customWidth="1"/>
    <col min="9226" max="9226" width="16.28515625" style="2" customWidth="1"/>
    <col min="9227" max="9227" width="15.85546875" style="2" customWidth="1"/>
    <col min="9228" max="9228" width="16.7109375" style="2" customWidth="1"/>
    <col min="9229" max="9229" width="17.140625" style="2" customWidth="1"/>
    <col min="9230" max="9230" width="12.28515625" style="2" customWidth="1"/>
    <col min="9231" max="9231" width="13" style="2" customWidth="1"/>
    <col min="9232" max="9232" width="17.140625" style="2" customWidth="1"/>
    <col min="9233" max="9233" width="23.7109375" style="2" customWidth="1"/>
    <col min="9234" max="9243" width="0" style="2" hidden="1" customWidth="1"/>
    <col min="9244" max="9245" width="19.5703125" style="2" customWidth="1"/>
    <col min="9246" max="9246" width="13.5703125" style="2" customWidth="1"/>
    <col min="9247" max="9247" width="19.5703125" style="2" customWidth="1"/>
    <col min="9248" max="9248" width="25" style="2" customWidth="1"/>
    <col min="9249" max="9249" width="22.7109375" style="2" customWidth="1"/>
    <col min="9250" max="9250" width="12.5703125" style="2" customWidth="1"/>
    <col min="9251" max="9251" width="18.5703125" style="2" customWidth="1"/>
    <col min="9252" max="9252" width="15.7109375" style="2" customWidth="1"/>
    <col min="9253" max="9258" width="0" style="2" hidden="1" customWidth="1"/>
    <col min="9259" max="9261" width="11.42578125" style="2" customWidth="1"/>
    <col min="9262" max="9262" width="36.42578125" style="2" customWidth="1"/>
    <col min="9263" max="9268" width="11.42578125" style="2" customWidth="1"/>
    <col min="9269" max="9450" width="11.42578125" style="2"/>
    <col min="9451" max="9451" width="5.85546875" style="2" customWidth="1"/>
    <col min="9452" max="9452" width="20.7109375" style="2" customWidth="1"/>
    <col min="9453" max="9453" width="36.85546875" style="2" customWidth="1"/>
    <col min="9454" max="9454" width="28.7109375" style="2" customWidth="1"/>
    <col min="9455" max="9455" width="13.5703125" style="2" customWidth="1"/>
    <col min="9456" max="9462" width="0" style="2" hidden="1" customWidth="1"/>
    <col min="9463" max="9463" width="17.7109375" style="2" customWidth="1"/>
    <col min="9464" max="9465" width="15.140625" style="2" customWidth="1"/>
    <col min="9466" max="9466" width="16.42578125" style="2" customWidth="1"/>
    <col min="9467" max="9467" width="17.28515625" style="2" customWidth="1"/>
    <col min="9468" max="9468" width="19.85546875" style="2" customWidth="1"/>
    <col min="9469" max="9469" width="14.7109375" style="2" customWidth="1"/>
    <col min="9470" max="9470" width="46" style="2" customWidth="1"/>
    <col min="9471" max="9471" width="39.140625" style="2" customWidth="1"/>
    <col min="9472" max="9473" width="0" style="2" hidden="1" customWidth="1"/>
    <col min="9474" max="9474" width="15.7109375" style="2" customWidth="1"/>
    <col min="9475" max="9481" width="0" style="2" hidden="1" customWidth="1"/>
    <col min="9482" max="9482" width="16.28515625" style="2" customWidth="1"/>
    <col min="9483" max="9483" width="15.85546875" style="2" customWidth="1"/>
    <col min="9484" max="9484" width="16.7109375" style="2" customWidth="1"/>
    <col min="9485" max="9485" width="17.140625" style="2" customWidth="1"/>
    <col min="9486" max="9486" width="12.28515625" style="2" customWidth="1"/>
    <col min="9487" max="9487" width="13" style="2" customWidth="1"/>
    <col min="9488" max="9488" width="17.140625" style="2" customWidth="1"/>
    <col min="9489" max="9489" width="23.7109375" style="2" customWidth="1"/>
    <col min="9490" max="9499" width="0" style="2" hidden="1" customWidth="1"/>
    <col min="9500" max="9501" width="19.5703125" style="2" customWidth="1"/>
    <col min="9502" max="9502" width="13.5703125" style="2" customWidth="1"/>
    <col min="9503" max="9503" width="19.5703125" style="2" customWidth="1"/>
    <col min="9504" max="9504" width="25" style="2" customWidth="1"/>
    <col min="9505" max="9505" width="22.7109375" style="2" customWidth="1"/>
    <col min="9506" max="9506" width="12.5703125" style="2" customWidth="1"/>
    <col min="9507" max="9507" width="18.5703125" style="2" customWidth="1"/>
    <col min="9508" max="9508" width="15.7109375" style="2" customWidth="1"/>
    <col min="9509" max="9514" width="0" style="2" hidden="1" customWidth="1"/>
    <col min="9515" max="9517" width="11.42578125" style="2" customWidth="1"/>
    <col min="9518" max="9518" width="36.42578125" style="2" customWidth="1"/>
    <col min="9519" max="9524" width="11.42578125" style="2" customWidth="1"/>
    <col min="9525" max="9706" width="11.42578125" style="2"/>
    <col min="9707" max="9707" width="5.85546875" style="2" customWidth="1"/>
    <col min="9708" max="9708" width="20.7109375" style="2" customWidth="1"/>
    <col min="9709" max="9709" width="36.85546875" style="2" customWidth="1"/>
    <col min="9710" max="9710" width="28.7109375" style="2" customWidth="1"/>
    <col min="9711" max="9711" width="13.5703125" style="2" customWidth="1"/>
    <col min="9712" max="9718" width="0" style="2" hidden="1" customWidth="1"/>
    <col min="9719" max="9719" width="17.7109375" style="2" customWidth="1"/>
    <col min="9720" max="9721" width="15.140625" style="2" customWidth="1"/>
    <col min="9722" max="9722" width="16.42578125" style="2" customWidth="1"/>
    <col min="9723" max="9723" width="17.28515625" style="2" customWidth="1"/>
    <col min="9724" max="9724" width="19.85546875" style="2" customWidth="1"/>
    <col min="9725" max="9725" width="14.7109375" style="2" customWidth="1"/>
    <col min="9726" max="9726" width="46" style="2" customWidth="1"/>
    <col min="9727" max="9727" width="39.140625" style="2" customWidth="1"/>
    <col min="9728" max="9729" width="0" style="2" hidden="1" customWidth="1"/>
    <col min="9730" max="9730" width="15.7109375" style="2" customWidth="1"/>
    <col min="9731" max="9737" width="0" style="2" hidden="1" customWidth="1"/>
    <col min="9738" max="9738" width="16.28515625" style="2" customWidth="1"/>
    <col min="9739" max="9739" width="15.85546875" style="2" customWidth="1"/>
    <col min="9740" max="9740" width="16.7109375" style="2" customWidth="1"/>
    <col min="9741" max="9741" width="17.140625" style="2" customWidth="1"/>
    <col min="9742" max="9742" width="12.28515625" style="2" customWidth="1"/>
    <col min="9743" max="9743" width="13" style="2" customWidth="1"/>
    <col min="9744" max="9744" width="17.140625" style="2" customWidth="1"/>
    <col min="9745" max="9745" width="23.7109375" style="2" customWidth="1"/>
    <col min="9746" max="9755" width="0" style="2" hidden="1" customWidth="1"/>
    <col min="9756" max="9757" width="19.5703125" style="2" customWidth="1"/>
    <col min="9758" max="9758" width="13.5703125" style="2" customWidth="1"/>
    <col min="9759" max="9759" width="19.5703125" style="2" customWidth="1"/>
    <col min="9760" max="9760" width="25" style="2" customWidth="1"/>
    <col min="9761" max="9761" width="22.7109375" style="2" customWidth="1"/>
    <col min="9762" max="9762" width="12.5703125" style="2" customWidth="1"/>
    <col min="9763" max="9763" width="18.5703125" style="2" customWidth="1"/>
    <col min="9764" max="9764" width="15.7109375" style="2" customWidth="1"/>
    <col min="9765" max="9770" width="0" style="2" hidden="1" customWidth="1"/>
    <col min="9771" max="9773" width="11.42578125" style="2" customWidth="1"/>
    <col min="9774" max="9774" width="36.42578125" style="2" customWidth="1"/>
    <col min="9775" max="9780" width="11.42578125" style="2" customWidth="1"/>
    <col min="9781" max="9962" width="11.42578125" style="2"/>
    <col min="9963" max="9963" width="5.85546875" style="2" customWidth="1"/>
    <col min="9964" max="9964" width="20.7109375" style="2" customWidth="1"/>
    <col min="9965" max="9965" width="36.85546875" style="2" customWidth="1"/>
    <col min="9966" max="9966" width="28.7109375" style="2" customWidth="1"/>
    <col min="9967" max="9967" width="13.5703125" style="2" customWidth="1"/>
    <col min="9968" max="9974" width="0" style="2" hidden="1" customWidth="1"/>
    <col min="9975" max="9975" width="17.7109375" style="2" customWidth="1"/>
    <col min="9976" max="9977" width="15.140625" style="2" customWidth="1"/>
    <col min="9978" max="9978" width="16.42578125" style="2" customWidth="1"/>
    <col min="9979" max="9979" width="17.28515625" style="2" customWidth="1"/>
    <col min="9980" max="9980" width="19.85546875" style="2" customWidth="1"/>
    <col min="9981" max="9981" width="14.7109375" style="2" customWidth="1"/>
    <col min="9982" max="9982" width="46" style="2" customWidth="1"/>
    <col min="9983" max="9983" width="39.140625" style="2" customWidth="1"/>
    <col min="9984" max="9985" width="0" style="2" hidden="1" customWidth="1"/>
    <col min="9986" max="9986" width="15.7109375" style="2" customWidth="1"/>
    <col min="9987" max="9993" width="0" style="2" hidden="1" customWidth="1"/>
    <col min="9994" max="9994" width="16.28515625" style="2" customWidth="1"/>
    <col min="9995" max="9995" width="15.85546875" style="2" customWidth="1"/>
    <col min="9996" max="9996" width="16.7109375" style="2" customWidth="1"/>
    <col min="9997" max="9997" width="17.140625" style="2" customWidth="1"/>
    <col min="9998" max="9998" width="12.28515625" style="2" customWidth="1"/>
    <col min="9999" max="9999" width="13" style="2" customWidth="1"/>
    <col min="10000" max="10000" width="17.140625" style="2" customWidth="1"/>
    <col min="10001" max="10001" width="23.7109375" style="2" customWidth="1"/>
    <col min="10002" max="10011" width="0" style="2" hidden="1" customWidth="1"/>
    <col min="10012" max="10013" width="19.5703125" style="2" customWidth="1"/>
    <col min="10014" max="10014" width="13.5703125" style="2" customWidth="1"/>
    <col min="10015" max="10015" width="19.5703125" style="2" customWidth="1"/>
    <col min="10016" max="10016" width="25" style="2" customWidth="1"/>
    <col min="10017" max="10017" width="22.7109375" style="2" customWidth="1"/>
    <col min="10018" max="10018" width="12.5703125" style="2" customWidth="1"/>
    <col min="10019" max="10019" width="18.5703125" style="2" customWidth="1"/>
    <col min="10020" max="10020" width="15.7109375" style="2" customWidth="1"/>
    <col min="10021" max="10026" width="0" style="2" hidden="1" customWidth="1"/>
    <col min="10027" max="10029" width="11.42578125" style="2" customWidth="1"/>
    <col min="10030" max="10030" width="36.42578125" style="2" customWidth="1"/>
    <col min="10031" max="10036" width="11.42578125" style="2" customWidth="1"/>
    <col min="10037" max="10218" width="11.42578125" style="2"/>
    <col min="10219" max="10219" width="5.85546875" style="2" customWidth="1"/>
    <col min="10220" max="10220" width="20.7109375" style="2" customWidth="1"/>
    <col min="10221" max="10221" width="36.85546875" style="2" customWidth="1"/>
    <col min="10222" max="10222" width="28.7109375" style="2" customWidth="1"/>
    <col min="10223" max="10223" width="13.5703125" style="2" customWidth="1"/>
    <col min="10224" max="10230" width="0" style="2" hidden="1" customWidth="1"/>
    <col min="10231" max="10231" width="17.7109375" style="2" customWidth="1"/>
    <col min="10232" max="10233" width="15.140625" style="2" customWidth="1"/>
    <col min="10234" max="10234" width="16.42578125" style="2" customWidth="1"/>
    <col min="10235" max="10235" width="17.28515625" style="2" customWidth="1"/>
    <col min="10236" max="10236" width="19.85546875" style="2" customWidth="1"/>
    <col min="10237" max="10237" width="14.7109375" style="2" customWidth="1"/>
    <col min="10238" max="10238" width="46" style="2" customWidth="1"/>
    <col min="10239" max="10239" width="39.140625" style="2" customWidth="1"/>
    <col min="10240" max="10241" width="0" style="2" hidden="1" customWidth="1"/>
    <col min="10242" max="10242" width="15.7109375" style="2" customWidth="1"/>
    <col min="10243" max="10249" width="0" style="2" hidden="1" customWidth="1"/>
    <col min="10250" max="10250" width="16.28515625" style="2" customWidth="1"/>
    <col min="10251" max="10251" width="15.85546875" style="2" customWidth="1"/>
    <col min="10252" max="10252" width="16.7109375" style="2" customWidth="1"/>
    <col min="10253" max="10253" width="17.140625" style="2" customWidth="1"/>
    <col min="10254" max="10254" width="12.28515625" style="2" customWidth="1"/>
    <col min="10255" max="10255" width="13" style="2" customWidth="1"/>
    <col min="10256" max="10256" width="17.140625" style="2" customWidth="1"/>
    <col min="10257" max="10257" width="23.7109375" style="2" customWidth="1"/>
    <col min="10258" max="10267" width="0" style="2" hidden="1" customWidth="1"/>
    <col min="10268" max="10269" width="19.5703125" style="2" customWidth="1"/>
    <col min="10270" max="10270" width="13.5703125" style="2" customWidth="1"/>
    <col min="10271" max="10271" width="19.5703125" style="2" customWidth="1"/>
    <col min="10272" max="10272" width="25" style="2" customWidth="1"/>
    <col min="10273" max="10273" width="22.7109375" style="2" customWidth="1"/>
    <col min="10274" max="10274" width="12.5703125" style="2" customWidth="1"/>
    <col min="10275" max="10275" width="18.5703125" style="2" customWidth="1"/>
    <col min="10276" max="10276" width="15.7109375" style="2" customWidth="1"/>
    <col min="10277" max="10282" width="0" style="2" hidden="1" customWidth="1"/>
    <col min="10283" max="10285" width="11.42578125" style="2" customWidth="1"/>
    <col min="10286" max="10286" width="36.42578125" style="2" customWidth="1"/>
    <col min="10287" max="10292" width="11.42578125" style="2" customWidth="1"/>
    <col min="10293" max="10474" width="11.42578125" style="2"/>
    <col min="10475" max="10475" width="5.85546875" style="2" customWidth="1"/>
    <col min="10476" max="10476" width="20.7109375" style="2" customWidth="1"/>
    <col min="10477" max="10477" width="36.85546875" style="2" customWidth="1"/>
    <col min="10478" max="10478" width="28.7109375" style="2" customWidth="1"/>
    <col min="10479" max="10479" width="13.5703125" style="2" customWidth="1"/>
    <col min="10480" max="10486" width="0" style="2" hidden="1" customWidth="1"/>
    <col min="10487" max="10487" width="17.7109375" style="2" customWidth="1"/>
    <col min="10488" max="10489" width="15.140625" style="2" customWidth="1"/>
    <col min="10490" max="10490" width="16.42578125" style="2" customWidth="1"/>
    <col min="10491" max="10491" width="17.28515625" style="2" customWidth="1"/>
    <col min="10492" max="10492" width="19.85546875" style="2" customWidth="1"/>
    <col min="10493" max="10493" width="14.7109375" style="2" customWidth="1"/>
    <col min="10494" max="10494" width="46" style="2" customWidth="1"/>
    <col min="10495" max="10495" width="39.140625" style="2" customWidth="1"/>
    <col min="10496" max="10497" width="0" style="2" hidden="1" customWidth="1"/>
    <col min="10498" max="10498" width="15.7109375" style="2" customWidth="1"/>
    <col min="10499" max="10505" width="0" style="2" hidden="1" customWidth="1"/>
    <col min="10506" max="10506" width="16.28515625" style="2" customWidth="1"/>
    <col min="10507" max="10507" width="15.85546875" style="2" customWidth="1"/>
    <col min="10508" max="10508" width="16.7109375" style="2" customWidth="1"/>
    <col min="10509" max="10509" width="17.140625" style="2" customWidth="1"/>
    <col min="10510" max="10510" width="12.28515625" style="2" customWidth="1"/>
    <col min="10511" max="10511" width="13" style="2" customWidth="1"/>
    <col min="10512" max="10512" width="17.140625" style="2" customWidth="1"/>
    <col min="10513" max="10513" width="23.7109375" style="2" customWidth="1"/>
    <col min="10514" max="10523" width="0" style="2" hidden="1" customWidth="1"/>
    <col min="10524" max="10525" width="19.5703125" style="2" customWidth="1"/>
    <col min="10526" max="10526" width="13.5703125" style="2" customWidth="1"/>
    <col min="10527" max="10527" width="19.5703125" style="2" customWidth="1"/>
    <col min="10528" max="10528" width="25" style="2" customWidth="1"/>
    <col min="10529" max="10529" width="22.7109375" style="2" customWidth="1"/>
    <col min="10530" max="10530" width="12.5703125" style="2" customWidth="1"/>
    <col min="10531" max="10531" width="18.5703125" style="2" customWidth="1"/>
    <col min="10532" max="10532" width="15.7109375" style="2" customWidth="1"/>
    <col min="10533" max="10538" width="0" style="2" hidden="1" customWidth="1"/>
    <col min="10539" max="10541" width="11.42578125" style="2" customWidth="1"/>
    <col min="10542" max="10542" width="36.42578125" style="2" customWidth="1"/>
    <col min="10543" max="10548" width="11.42578125" style="2" customWidth="1"/>
    <col min="10549" max="10730" width="11.42578125" style="2"/>
    <col min="10731" max="10731" width="5.85546875" style="2" customWidth="1"/>
    <col min="10732" max="10732" width="20.7109375" style="2" customWidth="1"/>
    <col min="10733" max="10733" width="36.85546875" style="2" customWidth="1"/>
    <col min="10734" max="10734" width="28.7109375" style="2" customWidth="1"/>
    <col min="10735" max="10735" width="13.5703125" style="2" customWidth="1"/>
    <col min="10736" max="10742" width="0" style="2" hidden="1" customWidth="1"/>
    <col min="10743" max="10743" width="17.7109375" style="2" customWidth="1"/>
    <col min="10744" max="10745" width="15.140625" style="2" customWidth="1"/>
    <col min="10746" max="10746" width="16.42578125" style="2" customWidth="1"/>
    <col min="10747" max="10747" width="17.28515625" style="2" customWidth="1"/>
    <col min="10748" max="10748" width="19.85546875" style="2" customWidth="1"/>
    <col min="10749" max="10749" width="14.7109375" style="2" customWidth="1"/>
    <col min="10750" max="10750" width="46" style="2" customWidth="1"/>
    <col min="10751" max="10751" width="39.140625" style="2" customWidth="1"/>
    <col min="10752" max="10753" width="0" style="2" hidden="1" customWidth="1"/>
    <col min="10754" max="10754" width="15.7109375" style="2" customWidth="1"/>
    <col min="10755" max="10761" width="0" style="2" hidden="1" customWidth="1"/>
    <col min="10762" max="10762" width="16.28515625" style="2" customWidth="1"/>
    <col min="10763" max="10763" width="15.85546875" style="2" customWidth="1"/>
    <col min="10764" max="10764" width="16.7109375" style="2" customWidth="1"/>
    <col min="10765" max="10765" width="17.140625" style="2" customWidth="1"/>
    <col min="10766" max="10766" width="12.28515625" style="2" customWidth="1"/>
    <col min="10767" max="10767" width="13" style="2" customWidth="1"/>
    <col min="10768" max="10768" width="17.140625" style="2" customWidth="1"/>
    <col min="10769" max="10769" width="23.7109375" style="2" customWidth="1"/>
    <col min="10770" max="10779" width="0" style="2" hidden="1" customWidth="1"/>
    <col min="10780" max="10781" width="19.5703125" style="2" customWidth="1"/>
    <col min="10782" max="10782" width="13.5703125" style="2" customWidth="1"/>
    <col min="10783" max="10783" width="19.5703125" style="2" customWidth="1"/>
    <col min="10784" max="10784" width="25" style="2" customWidth="1"/>
    <col min="10785" max="10785" width="22.7109375" style="2" customWidth="1"/>
    <col min="10786" max="10786" width="12.5703125" style="2" customWidth="1"/>
    <col min="10787" max="10787" width="18.5703125" style="2" customWidth="1"/>
    <col min="10788" max="10788" width="15.7109375" style="2" customWidth="1"/>
    <col min="10789" max="10794" width="0" style="2" hidden="1" customWidth="1"/>
    <col min="10795" max="10797" width="11.42578125" style="2" customWidth="1"/>
    <col min="10798" max="10798" width="36.42578125" style="2" customWidth="1"/>
    <col min="10799" max="10804" width="11.42578125" style="2" customWidth="1"/>
    <col min="10805" max="10986" width="11.42578125" style="2"/>
    <col min="10987" max="10987" width="5.85546875" style="2" customWidth="1"/>
    <col min="10988" max="10988" width="20.7109375" style="2" customWidth="1"/>
    <col min="10989" max="10989" width="36.85546875" style="2" customWidth="1"/>
    <col min="10990" max="10990" width="28.7109375" style="2" customWidth="1"/>
    <col min="10991" max="10991" width="13.5703125" style="2" customWidth="1"/>
    <col min="10992" max="10998" width="0" style="2" hidden="1" customWidth="1"/>
    <col min="10999" max="10999" width="17.7109375" style="2" customWidth="1"/>
    <col min="11000" max="11001" width="15.140625" style="2" customWidth="1"/>
    <col min="11002" max="11002" width="16.42578125" style="2" customWidth="1"/>
    <col min="11003" max="11003" width="17.28515625" style="2" customWidth="1"/>
    <col min="11004" max="11004" width="19.85546875" style="2" customWidth="1"/>
    <col min="11005" max="11005" width="14.7109375" style="2" customWidth="1"/>
    <col min="11006" max="11006" width="46" style="2" customWidth="1"/>
    <col min="11007" max="11007" width="39.140625" style="2" customWidth="1"/>
    <col min="11008" max="11009" width="0" style="2" hidden="1" customWidth="1"/>
    <col min="11010" max="11010" width="15.7109375" style="2" customWidth="1"/>
    <col min="11011" max="11017" width="0" style="2" hidden="1" customWidth="1"/>
    <col min="11018" max="11018" width="16.28515625" style="2" customWidth="1"/>
    <col min="11019" max="11019" width="15.85546875" style="2" customWidth="1"/>
    <col min="11020" max="11020" width="16.7109375" style="2" customWidth="1"/>
    <col min="11021" max="11021" width="17.140625" style="2" customWidth="1"/>
    <col min="11022" max="11022" width="12.28515625" style="2" customWidth="1"/>
    <col min="11023" max="11023" width="13" style="2" customWidth="1"/>
    <col min="11024" max="11024" width="17.140625" style="2" customWidth="1"/>
    <col min="11025" max="11025" width="23.7109375" style="2" customWidth="1"/>
    <col min="11026" max="11035" width="0" style="2" hidden="1" customWidth="1"/>
    <col min="11036" max="11037" width="19.5703125" style="2" customWidth="1"/>
    <col min="11038" max="11038" width="13.5703125" style="2" customWidth="1"/>
    <col min="11039" max="11039" width="19.5703125" style="2" customWidth="1"/>
    <col min="11040" max="11040" width="25" style="2" customWidth="1"/>
    <col min="11041" max="11041" width="22.7109375" style="2" customWidth="1"/>
    <col min="11042" max="11042" width="12.5703125" style="2" customWidth="1"/>
    <col min="11043" max="11043" width="18.5703125" style="2" customWidth="1"/>
    <col min="11044" max="11044" width="15.7109375" style="2" customWidth="1"/>
    <col min="11045" max="11050" width="0" style="2" hidden="1" customWidth="1"/>
    <col min="11051" max="11053" width="11.42578125" style="2" customWidth="1"/>
    <col min="11054" max="11054" width="36.42578125" style="2" customWidth="1"/>
    <col min="11055" max="11060" width="11.42578125" style="2" customWidth="1"/>
    <col min="11061" max="11242" width="11.42578125" style="2"/>
    <col min="11243" max="11243" width="5.85546875" style="2" customWidth="1"/>
    <col min="11244" max="11244" width="20.7109375" style="2" customWidth="1"/>
    <col min="11245" max="11245" width="36.85546875" style="2" customWidth="1"/>
    <col min="11246" max="11246" width="28.7109375" style="2" customWidth="1"/>
    <col min="11247" max="11247" width="13.5703125" style="2" customWidth="1"/>
    <col min="11248" max="11254" width="0" style="2" hidden="1" customWidth="1"/>
    <col min="11255" max="11255" width="17.7109375" style="2" customWidth="1"/>
    <col min="11256" max="11257" width="15.140625" style="2" customWidth="1"/>
    <col min="11258" max="11258" width="16.42578125" style="2" customWidth="1"/>
    <col min="11259" max="11259" width="17.28515625" style="2" customWidth="1"/>
    <col min="11260" max="11260" width="19.85546875" style="2" customWidth="1"/>
    <col min="11261" max="11261" width="14.7109375" style="2" customWidth="1"/>
    <col min="11262" max="11262" width="46" style="2" customWidth="1"/>
    <col min="11263" max="11263" width="39.140625" style="2" customWidth="1"/>
    <col min="11264" max="11265" width="0" style="2" hidden="1" customWidth="1"/>
    <col min="11266" max="11266" width="15.7109375" style="2" customWidth="1"/>
    <col min="11267" max="11273" width="0" style="2" hidden="1" customWidth="1"/>
    <col min="11274" max="11274" width="16.28515625" style="2" customWidth="1"/>
    <col min="11275" max="11275" width="15.85546875" style="2" customWidth="1"/>
    <col min="11276" max="11276" width="16.7109375" style="2" customWidth="1"/>
    <col min="11277" max="11277" width="17.140625" style="2" customWidth="1"/>
    <col min="11278" max="11278" width="12.28515625" style="2" customWidth="1"/>
    <col min="11279" max="11279" width="13" style="2" customWidth="1"/>
    <col min="11280" max="11280" width="17.140625" style="2" customWidth="1"/>
    <col min="11281" max="11281" width="23.7109375" style="2" customWidth="1"/>
    <col min="11282" max="11291" width="0" style="2" hidden="1" customWidth="1"/>
    <col min="11292" max="11293" width="19.5703125" style="2" customWidth="1"/>
    <col min="11294" max="11294" width="13.5703125" style="2" customWidth="1"/>
    <col min="11295" max="11295" width="19.5703125" style="2" customWidth="1"/>
    <col min="11296" max="11296" width="25" style="2" customWidth="1"/>
    <col min="11297" max="11297" width="22.7109375" style="2" customWidth="1"/>
    <col min="11298" max="11298" width="12.5703125" style="2" customWidth="1"/>
    <col min="11299" max="11299" width="18.5703125" style="2" customWidth="1"/>
    <col min="11300" max="11300" width="15.7109375" style="2" customWidth="1"/>
    <col min="11301" max="11306" width="0" style="2" hidden="1" customWidth="1"/>
    <col min="11307" max="11309" width="11.42578125" style="2" customWidth="1"/>
    <col min="11310" max="11310" width="36.42578125" style="2" customWidth="1"/>
    <col min="11311" max="11316" width="11.42578125" style="2" customWidth="1"/>
    <col min="11317" max="11498" width="11.42578125" style="2"/>
    <col min="11499" max="11499" width="5.85546875" style="2" customWidth="1"/>
    <col min="11500" max="11500" width="20.7109375" style="2" customWidth="1"/>
    <col min="11501" max="11501" width="36.85546875" style="2" customWidth="1"/>
    <col min="11502" max="11502" width="28.7109375" style="2" customWidth="1"/>
    <col min="11503" max="11503" width="13.5703125" style="2" customWidth="1"/>
    <col min="11504" max="11510" width="0" style="2" hidden="1" customWidth="1"/>
    <col min="11511" max="11511" width="17.7109375" style="2" customWidth="1"/>
    <col min="11512" max="11513" width="15.140625" style="2" customWidth="1"/>
    <col min="11514" max="11514" width="16.42578125" style="2" customWidth="1"/>
    <col min="11515" max="11515" width="17.28515625" style="2" customWidth="1"/>
    <col min="11516" max="11516" width="19.85546875" style="2" customWidth="1"/>
    <col min="11517" max="11517" width="14.7109375" style="2" customWidth="1"/>
    <col min="11518" max="11518" width="46" style="2" customWidth="1"/>
    <col min="11519" max="11519" width="39.140625" style="2" customWidth="1"/>
    <col min="11520" max="11521" width="0" style="2" hidden="1" customWidth="1"/>
    <col min="11522" max="11522" width="15.7109375" style="2" customWidth="1"/>
    <col min="11523" max="11529" width="0" style="2" hidden="1" customWidth="1"/>
    <col min="11530" max="11530" width="16.28515625" style="2" customWidth="1"/>
    <col min="11531" max="11531" width="15.85546875" style="2" customWidth="1"/>
    <col min="11532" max="11532" width="16.7109375" style="2" customWidth="1"/>
    <col min="11533" max="11533" width="17.140625" style="2" customWidth="1"/>
    <col min="11534" max="11534" width="12.28515625" style="2" customWidth="1"/>
    <col min="11535" max="11535" width="13" style="2" customWidth="1"/>
    <col min="11536" max="11536" width="17.140625" style="2" customWidth="1"/>
    <col min="11537" max="11537" width="23.7109375" style="2" customWidth="1"/>
    <col min="11538" max="11547" width="0" style="2" hidden="1" customWidth="1"/>
    <col min="11548" max="11549" width="19.5703125" style="2" customWidth="1"/>
    <col min="11550" max="11550" width="13.5703125" style="2" customWidth="1"/>
    <col min="11551" max="11551" width="19.5703125" style="2" customWidth="1"/>
    <col min="11552" max="11552" width="25" style="2" customWidth="1"/>
    <col min="11553" max="11553" width="22.7109375" style="2" customWidth="1"/>
    <col min="11554" max="11554" width="12.5703125" style="2" customWidth="1"/>
    <col min="11555" max="11555" width="18.5703125" style="2" customWidth="1"/>
    <col min="11556" max="11556" width="15.7109375" style="2" customWidth="1"/>
    <col min="11557" max="11562" width="0" style="2" hidden="1" customWidth="1"/>
    <col min="11563" max="11565" width="11.42578125" style="2" customWidth="1"/>
    <col min="11566" max="11566" width="36.42578125" style="2" customWidth="1"/>
    <col min="11567" max="11572" width="11.42578125" style="2" customWidth="1"/>
    <col min="11573" max="11754" width="11.42578125" style="2"/>
    <col min="11755" max="11755" width="5.85546875" style="2" customWidth="1"/>
    <col min="11756" max="11756" width="20.7109375" style="2" customWidth="1"/>
    <col min="11757" max="11757" width="36.85546875" style="2" customWidth="1"/>
    <col min="11758" max="11758" width="28.7109375" style="2" customWidth="1"/>
    <col min="11759" max="11759" width="13.5703125" style="2" customWidth="1"/>
    <col min="11760" max="11766" width="0" style="2" hidden="1" customWidth="1"/>
    <col min="11767" max="11767" width="17.7109375" style="2" customWidth="1"/>
    <col min="11768" max="11769" width="15.140625" style="2" customWidth="1"/>
    <col min="11770" max="11770" width="16.42578125" style="2" customWidth="1"/>
    <col min="11771" max="11771" width="17.28515625" style="2" customWidth="1"/>
    <col min="11772" max="11772" width="19.85546875" style="2" customWidth="1"/>
    <col min="11773" max="11773" width="14.7109375" style="2" customWidth="1"/>
    <col min="11774" max="11774" width="46" style="2" customWidth="1"/>
    <col min="11775" max="11775" width="39.140625" style="2" customWidth="1"/>
    <col min="11776" max="11777" width="0" style="2" hidden="1" customWidth="1"/>
    <col min="11778" max="11778" width="15.7109375" style="2" customWidth="1"/>
    <col min="11779" max="11785" width="0" style="2" hidden="1" customWidth="1"/>
    <col min="11786" max="11786" width="16.28515625" style="2" customWidth="1"/>
    <col min="11787" max="11787" width="15.85546875" style="2" customWidth="1"/>
    <col min="11788" max="11788" width="16.7109375" style="2" customWidth="1"/>
    <col min="11789" max="11789" width="17.140625" style="2" customWidth="1"/>
    <col min="11790" max="11790" width="12.28515625" style="2" customWidth="1"/>
    <col min="11791" max="11791" width="13" style="2" customWidth="1"/>
    <col min="11792" max="11792" width="17.140625" style="2" customWidth="1"/>
    <col min="11793" max="11793" width="23.7109375" style="2" customWidth="1"/>
    <col min="11794" max="11803" width="0" style="2" hidden="1" customWidth="1"/>
    <col min="11804" max="11805" width="19.5703125" style="2" customWidth="1"/>
    <col min="11806" max="11806" width="13.5703125" style="2" customWidth="1"/>
    <col min="11807" max="11807" width="19.5703125" style="2" customWidth="1"/>
    <col min="11808" max="11808" width="25" style="2" customWidth="1"/>
    <col min="11809" max="11809" width="22.7109375" style="2" customWidth="1"/>
    <col min="11810" max="11810" width="12.5703125" style="2" customWidth="1"/>
    <col min="11811" max="11811" width="18.5703125" style="2" customWidth="1"/>
    <col min="11812" max="11812" width="15.7109375" style="2" customWidth="1"/>
    <col min="11813" max="11818" width="0" style="2" hidden="1" customWidth="1"/>
    <col min="11819" max="11821" width="11.42578125" style="2" customWidth="1"/>
    <col min="11822" max="11822" width="36.42578125" style="2" customWidth="1"/>
    <col min="11823" max="11828" width="11.42578125" style="2" customWidth="1"/>
    <col min="11829" max="12010" width="11.42578125" style="2"/>
    <col min="12011" max="12011" width="5.85546875" style="2" customWidth="1"/>
    <col min="12012" max="12012" width="20.7109375" style="2" customWidth="1"/>
    <col min="12013" max="12013" width="36.85546875" style="2" customWidth="1"/>
    <col min="12014" max="12014" width="28.7109375" style="2" customWidth="1"/>
    <col min="12015" max="12015" width="13.5703125" style="2" customWidth="1"/>
    <col min="12016" max="12022" width="0" style="2" hidden="1" customWidth="1"/>
    <col min="12023" max="12023" width="17.7109375" style="2" customWidth="1"/>
    <col min="12024" max="12025" width="15.140625" style="2" customWidth="1"/>
    <col min="12026" max="12026" width="16.42578125" style="2" customWidth="1"/>
    <col min="12027" max="12027" width="17.28515625" style="2" customWidth="1"/>
    <col min="12028" max="12028" width="19.85546875" style="2" customWidth="1"/>
    <col min="12029" max="12029" width="14.7109375" style="2" customWidth="1"/>
    <col min="12030" max="12030" width="46" style="2" customWidth="1"/>
    <col min="12031" max="12031" width="39.140625" style="2" customWidth="1"/>
    <col min="12032" max="12033" width="0" style="2" hidden="1" customWidth="1"/>
    <col min="12034" max="12034" width="15.7109375" style="2" customWidth="1"/>
    <col min="12035" max="12041" width="0" style="2" hidden="1" customWidth="1"/>
    <col min="12042" max="12042" width="16.28515625" style="2" customWidth="1"/>
    <col min="12043" max="12043" width="15.85546875" style="2" customWidth="1"/>
    <col min="12044" max="12044" width="16.7109375" style="2" customWidth="1"/>
    <col min="12045" max="12045" width="17.140625" style="2" customWidth="1"/>
    <col min="12046" max="12046" width="12.28515625" style="2" customWidth="1"/>
    <col min="12047" max="12047" width="13" style="2" customWidth="1"/>
    <col min="12048" max="12048" width="17.140625" style="2" customWidth="1"/>
    <col min="12049" max="12049" width="23.7109375" style="2" customWidth="1"/>
    <col min="12050" max="12059" width="0" style="2" hidden="1" customWidth="1"/>
    <col min="12060" max="12061" width="19.5703125" style="2" customWidth="1"/>
    <col min="12062" max="12062" width="13.5703125" style="2" customWidth="1"/>
    <col min="12063" max="12063" width="19.5703125" style="2" customWidth="1"/>
    <col min="12064" max="12064" width="25" style="2" customWidth="1"/>
    <col min="12065" max="12065" width="22.7109375" style="2" customWidth="1"/>
    <col min="12066" max="12066" width="12.5703125" style="2" customWidth="1"/>
    <col min="12067" max="12067" width="18.5703125" style="2" customWidth="1"/>
    <col min="12068" max="12068" width="15.7109375" style="2" customWidth="1"/>
    <col min="12069" max="12074" width="0" style="2" hidden="1" customWidth="1"/>
    <col min="12075" max="12077" width="11.42578125" style="2" customWidth="1"/>
    <col min="12078" max="12078" width="36.42578125" style="2" customWidth="1"/>
    <col min="12079" max="12084" width="11.42578125" style="2" customWidth="1"/>
    <col min="12085" max="12266" width="11.42578125" style="2"/>
    <col min="12267" max="12267" width="5.85546875" style="2" customWidth="1"/>
    <col min="12268" max="12268" width="20.7109375" style="2" customWidth="1"/>
    <col min="12269" max="12269" width="36.85546875" style="2" customWidth="1"/>
    <col min="12270" max="12270" width="28.7109375" style="2" customWidth="1"/>
    <col min="12271" max="12271" width="13.5703125" style="2" customWidth="1"/>
    <col min="12272" max="12278" width="0" style="2" hidden="1" customWidth="1"/>
    <col min="12279" max="12279" width="17.7109375" style="2" customWidth="1"/>
    <col min="12280" max="12281" width="15.140625" style="2" customWidth="1"/>
    <col min="12282" max="12282" width="16.42578125" style="2" customWidth="1"/>
    <col min="12283" max="12283" width="17.28515625" style="2" customWidth="1"/>
    <col min="12284" max="12284" width="19.85546875" style="2" customWidth="1"/>
    <col min="12285" max="12285" width="14.7109375" style="2" customWidth="1"/>
    <col min="12286" max="12286" width="46" style="2" customWidth="1"/>
    <col min="12287" max="12287" width="39.140625" style="2" customWidth="1"/>
    <col min="12288" max="12289" width="0" style="2" hidden="1" customWidth="1"/>
    <col min="12290" max="12290" width="15.7109375" style="2" customWidth="1"/>
    <col min="12291" max="12297" width="0" style="2" hidden="1" customWidth="1"/>
    <col min="12298" max="12298" width="16.28515625" style="2" customWidth="1"/>
    <col min="12299" max="12299" width="15.85546875" style="2" customWidth="1"/>
    <col min="12300" max="12300" width="16.7109375" style="2" customWidth="1"/>
    <col min="12301" max="12301" width="17.140625" style="2" customWidth="1"/>
    <col min="12302" max="12302" width="12.28515625" style="2" customWidth="1"/>
    <col min="12303" max="12303" width="13" style="2" customWidth="1"/>
    <col min="12304" max="12304" width="17.140625" style="2" customWidth="1"/>
    <col min="12305" max="12305" width="23.7109375" style="2" customWidth="1"/>
    <col min="12306" max="12315" width="0" style="2" hidden="1" customWidth="1"/>
    <col min="12316" max="12317" width="19.5703125" style="2" customWidth="1"/>
    <col min="12318" max="12318" width="13.5703125" style="2" customWidth="1"/>
    <col min="12319" max="12319" width="19.5703125" style="2" customWidth="1"/>
    <col min="12320" max="12320" width="25" style="2" customWidth="1"/>
    <col min="12321" max="12321" width="22.7109375" style="2" customWidth="1"/>
    <col min="12322" max="12322" width="12.5703125" style="2" customWidth="1"/>
    <col min="12323" max="12323" width="18.5703125" style="2" customWidth="1"/>
    <col min="12324" max="12324" width="15.7109375" style="2" customWidth="1"/>
    <col min="12325" max="12330" width="0" style="2" hidden="1" customWidth="1"/>
    <col min="12331" max="12333" width="11.42578125" style="2" customWidth="1"/>
    <col min="12334" max="12334" width="36.42578125" style="2" customWidth="1"/>
    <col min="12335" max="12340" width="11.42578125" style="2" customWidth="1"/>
    <col min="12341" max="12522" width="11.42578125" style="2"/>
    <col min="12523" max="12523" width="5.85546875" style="2" customWidth="1"/>
    <col min="12524" max="12524" width="20.7109375" style="2" customWidth="1"/>
    <col min="12525" max="12525" width="36.85546875" style="2" customWidth="1"/>
    <col min="12526" max="12526" width="28.7109375" style="2" customWidth="1"/>
    <col min="12527" max="12527" width="13.5703125" style="2" customWidth="1"/>
    <col min="12528" max="12534" width="0" style="2" hidden="1" customWidth="1"/>
    <col min="12535" max="12535" width="17.7109375" style="2" customWidth="1"/>
    <col min="12536" max="12537" width="15.140625" style="2" customWidth="1"/>
    <col min="12538" max="12538" width="16.42578125" style="2" customWidth="1"/>
    <col min="12539" max="12539" width="17.28515625" style="2" customWidth="1"/>
    <col min="12540" max="12540" width="19.85546875" style="2" customWidth="1"/>
    <col min="12541" max="12541" width="14.7109375" style="2" customWidth="1"/>
    <col min="12542" max="12542" width="46" style="2" customWidth="1"/>
    <col min="12543" max="12543" width="39.140625" style="2" customWidth="1"/>
    <col min="12544" max="12545" width="0" style="2" hidden="1" customWidth="1"/>
    <col min="12546" max="12546" width="15.7109375" style="2" customWidth="1"/>
    <col min="12547" max="12553" width="0" style="2" hidden="1" customWidth="1"/>
    <col min="12554" max="12554" width="16.28515625" style="2" customWidth="1"/>
    <col min="12555" max="12555" width="15.85546875" style="2" customWidth="1"/>
    <col min="12556" max="12556" width="16.7109375" style="2" customWidth="1"/>
    <col min="12557" max="12557" width="17.140625" style="2" customWidth="1"/>
    <col min="12558" max="12558" width="12.28515625" style="2" customWidth="1"/>
    <col min="12559" max="12559" width="13" style="2" customWidth="1"/>
    <col min="12560" max="12560" width="17.140625" style="2" customWidth="1"/>
    <col min="12561" max="12561" width="23.7109375" style="2" customWidth="1"/>
    <col min="12562" max="12571" width="0" style="2" hidden="1" customWidth="1"/>
    <col min="12572" max="12573" width="19.5703125" style="2" customWidth="1"/>
    <col min="12574" max="12574" width="13.5703125" style="2" customWidth="1"/>
    <col min="12575" max="12575" width="19.5703125" style="2" customWidth="1"/>
    <col min="12576" max="12576" width="25" style="2" customWidth="1"/>
    <col min="12577" max="12577" width="22.7109375" style="2" customWidth="1"/>
    <col min="12578" max="12578" width="12.5703125" style="2" customWidth="1"/>
    <col min="12579" max="12579" width="18.5703125" style="2" customWidth="1"/>
    <col min="12580" max="12580" width="15.7109375" style="2" customWidth="1"/>
    <col min="12581" max="12586" width="0" style="2" hidden="1" customWidth="1"/>
    <col min="12587" max="12589" width="11.42578125" style="2" customWidth="1"/>
    <col min="12590" max="12590" width="36.42578125" style="2" customWidth="1"/>
    <col min="12591" max="12596" width="11.42578125" style="2" customWidth="1"/>
    <col min="12597" max="12778" width="11.42578125" style="2"/>
    <col min="12779" max="12779" width="5.85546875" style="2" customWidth="1"/>
    <col min="12780" max="12780" width="20.7109375" style="2" customWidth="1"/>
    <col min="12781" max="12781" width="36.85546875" style="2" customWidth="1"/>
    <col min="12782" max="12782" width="28.7109375" style="2" customWidth="1"/>
    <col min="12783" max="12783" width="13.5703125" style="2" customWidth="1"/>
    <col min="12784" max="12790" width="0" style="2" hidden="1" customWidth="1"/>
    <col min="12791" max="12791" width="17.7109375" style="2" customWidth="1"/>
    <col min="12792" max="12793" width="15.140625" style="2" customWidth="1"/>
    <col min="12794" max="12794" width="16.42578125" style="2" customWidth="1"/>
    <col min="12795" max="12795" width="17.28515625" style="2" customWidth="1"/>
    <col min="12796" max="12796" width="19.85546875" style="2" customWidth="1"/>
    <col min="12797" max="12797" width="14.7109375" style="2" customWidth="1"/>
    <col min="12798" max="12798" width="46" style="2" customWidth="1"/>
    <col min="12799" max="12799" width="39.140625" style="2" customWidth="1"/>
    <col min="12800" max="12801" width="0" style="2" hidden="1" customWidth="1"/>
    <col min="12802" max="12802" width="15.7109375" style="2" customWidth="1"/>
    <col min="12803" max="12809" width="0" style="2" hidden="1" customWidth="1"/>
    <col min="12810" max="12810" width="16.28515625" style="2" customWidth="1"/>
    <col min="12811" max="12811" width="15.85546875" style="2" customWidth="1"/>
    <col min="12812" max="12812" width="16.7109375" style="2" customWidth="1"/>
    <col min="12813" max="12813" width="17.140625" style="2" customWidth="1"/>
    <col min="12814" max="12814" width="12.28515625" style="2" customWidth="1"/>
    <col min="12815" max="12815" width="13" style="2" customWidth="1"/>
    <col min="12816" max="12816" width="17.140625" style="2" customWidth="1"/>
    <col min="12817" max="12817" width="23.7109375" style="2" customWidth="1"/>
    <col min="12818" max="12827" width="0" style="2" hidden="1" customWidth="1"/>
    <col min="12828" max="12829" width="19.5703125" style="2" customWidth="1"/>
    <col min="12830" max="12830" width="13.5703125" style="2" customWidth="1"/>
    <col min="12831" max="12831" width="19.5703125" style="2" customWidth="1"/>
    <col min="12832" max="12832" width="25" style="2" customWidth="1"/>
    <col min="12833" max="12833" width="22.7109375" style="2" customWidth="1"/>
    <col min="12834" max="12834" width="12.5703125" style="2" customWidth="1"/>
    <col min="12835" max="12835" width="18.5703125" style="2" customWidth="1"/>
    <col min="12836" max="12836" width="15.7109375" style="2" customWidth="1"/>
    <col min="12837" max="12842" width="0" style="2" hidden="1" customWidth="1"/>
    <col min="12843" max="12845" width="11.42578125" style="2" customWidth="1"/>
    <col min="12846" max="12846" width="36.42578125" style="2" customWidth="1"/>
    <col min="12847" max="12852" width="11.42578125" style="2" customWidth="1"/>
    <col min="12853" max="13034" width="11.42578125" style="2"/>
    <col min="13035" max="13035" width="5.85546875" style="2" customWidth="1"/>
    <col min="13036" max="13036" width="20.7109375" style="2" customWidth="1"/>
    <col min="13037" max="13037" width="36.85546875" style="2" customWidth="1"/>
    <col min="13038" max="13038" width="28.7109375" style="2" customWidth="1"/>
    <col min="13039" max="13039" width="13.5703125" style="2" customWidth="1"/>
    <col min="13040" max="13046" width="0" style="2" hidden="1" customWidth="1"/>
    <col min="13047" max="13047" width="17.7109375" style="2" customWidth="1"/>
    <col min="13048" max="13049" width="15.140625" style="2" customWidth="1"/>
    <col min="13050" max="13050" width="16.42578125" style="2" customWidth="1"/>
    <col min="13051" max="13051" width="17.28515625" style="2" customWidth="1"/>
    <col min="13052" max="13052" width="19.85546875" style="2" customWidth="1"/>
    <col min="13053" max="13053" width="14.7109375" style="2" customWidth="1"/>
    <col min="13054" max="13054" width="46" style="2" customWidth="1"/>
    <col min="13055" max="13055" width="39.140625" style="2" customWidth="1"/>
    <col min="13056" max="13057" width="0" style="2" hidden="1" customWidth="1"/>
    <col min="13058" max="13058" width="15.7109375" style="2" customWidth="1"/>
    <col min="13059" max="13065" width="0" style="2" hidden="1" customWidth="1"/>
    <col min="13066" max="13066" width="16.28515625" style="2" customWidth="1"/>
    <col min="13067" max="13067" width="15.85546875" style="2" customWidth="1"/>
    <col min="13068" max="13068" width="16.7109375" style="2" customWidth="1"/>
    <col min="13069" max="13069" width="17.140625" style="2" customWidth="1"/>
    <col min="13070" max="13070" width="12.28515625" style="2" customWidth="1"/>
    <col min="13071" max="13071" width="13" style="2" customWidth="1"/>
    <col min="13072" max="13072" width="17.140625" style="2" customWidth="1"/>
    <col min="13073" max="13073" width="23.7109375" style="2" customWidth="1"/>
    <col min="13074" max="13083" width="0" style="2" hidden="1" customWidth="1"/>
    <col min="13084" max="13085" width="19.5703125" style="2" customWidth="1"/>
    <col min="13086" max="13086" width="13.5703125" style="2" customWidth="1"/>
    <col min="13087" max="13087" width="19.5703125" style="2" customWidth="1"/>
    <col min="13088" max="13088" width="25" style="2" customWidth="1"/>
    <col min="13089" max="13089" width="22.7109375" style="2" customWidth="1"/>
    <col min="13090" max="13090" width="12.5703125" style="2" customWidth="1"/>
    <col min="13091" max="13091" width="18.5703125" style="2" customWidth="1"/>
    <col min="13092" max="13092" width="15.7109375" style="2" customWidth="1"/>
    <col min="13093" max="13098" width="0" style="2" hidden="1" customWidth="1"/>
    <col min="13099" max="13101" width="11.42578125" style="2" customWidth="1"/>
    <col min="13102" max="13102" width="36.42578125" style="2" customWidth="1"/>
    <col min="13103" max="13108" width="11.42578125" style="2" customWidth="1"/>
    <col min="13109" max="13290" width="11.42578125" style="2"/>
    <col min="13291" max="13291" width="5.85546875" style="2" customWidth="1"/>
    <col min="13292" max="13292" width="20.7109375" style="2" customWidth="1"/>
    <col min="13293" max="13293" width="36.85546875" style="2" customWidth="1"/>
    <col min="13294" max="13294" width="28.7109375" style="2" customWidth="1"/>
    <col min="13295" max="13295" width="13.5703125" style="2" customWidth="1"/>
    <col min="13296" max="13302" width="0" style="2" hidden="1" customWidth="1"/>
    <col min="13303" max="13303" width="17.7109375" style="2" customWidth="1"/>
    <col min="13304" max="13305" width="15.140625" style="2" customWidth="1"/>
    <col min="13306" max="13306" width="16.42578125" style="2" customWidth="1"/>
    <col min="13307" max="13307" width="17.28515625" style="2" customWidth="1"/>
    <col min="13308" max="13308" width="19.85546875" style="2" customWidth="1"/>
    <col min="13309" max="13309" width="14.7109375" style="2" customWidth="1"/>
    <col min="13310" max="13310" width="46" style="2" customWidth="1"/>
    <col min="13311" max="13311" width="39.140625" style="2" customWidth="1"/>
    <col min="13312" max="13313" width="0" style="2" hidden="1" customWidth="1"/>
    <col min="13314" max="13314" width="15.7109375" style="2" customWidth="1"/>
    <col min="13315" max="13321" width="0" style="2" hidden="1" customWidth="1"/>
    <col min="13322" max="13322" width="16.28515625" style="2" customWidth="1"/>
    <col min="13323" max="13323" width="15.85546875" style="2" customWidth="1"/>
    <col min="13324" max="13324" width="16.7109375" style="2" customWidth="1"/>
    <col min="13325" max="13325" width="17.140625" style="2" customWidth="1"/>
    <col min="13326" max="13326" width="12.28515625" style="2" customWidth="1"/>
    <col min="13327" max="13327" width="13" style="2" customWidth="1"/>
    <col min="13328" max="13328" width="17.140625" style="2" customWidth="1"/>
    <col min="13329" max="13329" width="23.7109375" style="2" customWidth="1"/>
    <col min="13330" max="13339" width="0" style="2" hidden="1" customWidth="1"/>
    <col min="13340" max="13341" width="19.5703125" style="2" customWidth="1"/>
    <col min="13342" max="13342" width="13.5703125" style="2" customWidth="1"/>
    <col min="13343" max="13343" width="19.5703125" style="2" customWidth="1"/>
    <col min="13344" max="13344" width="25" style="2" customWidth="1"/>
    <col min="13345" max="13345" width="22.7109375" style="2" customWidth="1"/>
    <col min="13346" max="13346" width="12.5703125" style="2" customWidth="1"/>
    <col min="13347" max="13347" width="18.5703125" style="2" customWidth="1"/>
    <col min="13348" max="13348" width="15.7109375" style="2" customWidth="1"/>
    <col min="13349" max="13354" width="0" style="2" hidden="1" customWidth="1"/>
    <col min="13355" max="13357" width="11.42578125" style="2" customWidth="1"/>
    <col min="13358" max="13358" width="36.42578125" style="2" customWidth="1"/>
    <col min="13359" max="13364" width="11.42578125" style="2" customWidth="1"/>
    <col min="13365" max="13546" width="11.42578125" style="2"/>
    <col min="13547" max="13547" width="5.85546875" style="2" customWidth="1"/>
    <col min="13548" max="13548" width="20.7109375" style="2" customWidth="1"/>
    <col min="13549" max="13549" width="36.85546875" style="2" customWidth="1"/>
    <col min="13550" max="13550" width="28.7109375" style="2" customWidth="1"/>
    <col min="13551" max="13551" width="13.5703125" style="2" customWidth="1"/>
    <col min="13552" max="13558" width="0" style="2" hidden="1" customWidth="1"/>
    <col min="13559" max="13559" width="17.7109375" style="2" customWidth="1"/>
    <col min="13560" max="13561" width="15.140625" style="2" customWidth="1"/>
    <col min="13562" max="13562" width="16.42578125" style="2" customWidth="1"/>
    <col min="13563" max="13563" width="17.28515625" style="2" customWidth="1"/>
    <col min="13564" max="13564" width="19.85546875" style="2" customWidth="1"/>
    <col min="13565" max="13565" width="14.7109375" style="2" customWidth="1"/>
    <col min="13566" max="13566" width="46" style="2" customWidth="1"/>
    <col min="13567" max="13567" width="39.140625" style="2" customWidth="1"/>
    <col min="13568" max="13569" width="0" style="2" hidden="1" customWidth="1"/>
    <col min="13570" max="13570" width="15.7109375" style="2" customWidth="1"/>
    <col min="13571" max="13577" width="0" style="2" hidden="1" customWidth="1"/>
    <col min="13578" max="13578" width="16.28515625" style="2" customWidth="1"/>
    <col min="13579" max="13579" width="15.85546875" style="2" customWidth="1"/>
    <col min="13580" max="13580" width="16.7109375" style="2" customWidth="1"/>
    <col min="13581" max="13581" width="17.140625" style="2" customWidth="1"/>
    <col min="13582" max="13582" width="12.28515625" style="2" customWidth="1"/>
    <col min="13583" max="13583" width="13" style="2" customWidth="1"/>
    <col min="13584" max="13584" width="17.140625" style="2" customWidth="1"/>
    <col min="13585" max="13585" width="23.7109375" style="2" customWidth="1"/>
    <col min="13586" max="13595" width="0" style="2" hidden="1" customWidth="1"/>
    <col min="13596" max="13597" width="19.5703125" style="2" customWidth="1"/>
    <col min="13598" max="13598" width="13.5703125" style="2" customWidth="1"/>
    <col min="13599" max="13599" width="19.5703125" style="2" customWidth="1"/>
    <col min="13600" max="13600" width="25" style="2" customWidth="1"/>
    <col min="13601" max="13601" width="22.7109375" style="2" customWidth="1"/>
    <col min="13602" max="13602" width="12.5703125" style="2" customWidth="1"/>
    <col min="13603" max="13603" width="18.5703125" style="2" customWidth="1"/>
    <col min="13604" max="13604" width="15.7109375" style="2" customWidth="1"/>
    <col min="13605" max="13610" width="0" style="2" hidden="1" customWidth="1"/>
    <col min="13611" max="13613" width="11.42578125" style="2" customWidth="1"/>
    <col min="13614" max="13614" width="36.42578125" style="2" customWidth="1"/>
    <col min="13615" max="13620" width="11.42578125" style="2" customWidth="1"/>
    <col min="13621" max="13802" width="11.42578125" style="2"/>
    <col min="13803" max="13803" width="5.85546875" style="2" customWidth="1"/>
    <col min="13804" max="13804" width="20.7109375" style="2" customWidth="1"/>
    <col min="13805" max="13805" width="36.85546875" style="2" customWidth="1"/>
    <col min="13806" max="13806" width="28.7109375" style="2" customWidth="1"/>
    <col min="13807" max="13807" width="13.5703125" style="2" customWidth="1"/>
    <col min="13808" max="13814" width="0" style="2" hidden="1" customWidth="1"/>
    <col min="13815" max="13815" width="17.7109375" style="2" customWidth="1"/>
    <col min="13816" max="13817" width="15.140625" style="2" customWidth="1"/>
    <col min="13818" max="13818" width="16.42578125" style="2" customWidth="1"/>
    <col min="13819" max="13819" width="17.28515625" style="2" customWidth="1"/>
    <col min="13820" max="13820" width="19.85546875" style="2" customWidth="1"/>
    <col min="13821" max="13821" width="14.7109375" style="2" customWidth="1"/>
    <col min="13822" max="13822" width="46" style="2" customWidth="1"/>
    <col min="13823" max="13823" width="39.140625" style="2" customWidth="1"/>
    <col min="13824" max="13825" width="0" style="2" hidden="1" customWidth="1"/>
    <col min="13826" max="13826" width="15.7109375" style="2" customWidth="1"/>
    <col min="13827" max="13833" width="0" style="2" hidden="1" customWidth="1"/>
    <col min="13834" max="13834" width="16.28515625" style="2" customWidth="1"/>
    <col min="13835" max="13835" width="15.85546875" style="2" customWidth="1"/>
    <col min="13836" max="13836" width="16.7109375" style="2" customWidth="1"/>
    <col min="13837" max="13837" width="17.140625" style="2" customWidth="1"/>
    <col min="13838" max="13838" width="12.28515625" style="2" customWidth="1"/>
    <col min="13839" max="13839" width="13" style="2" customWidth="1"/>
    <col min="13840" max="13840" width="17.140625" style="2" customWidth="1"/>
    <col min="13841" max="13841" width="23.7109375" style="2" customWidth="1"/>
    <col min="13842" max="13851" width="0" style="2" hidden="1" customWidth="1"/>
    <col min="13852" max="13853" width="19.5703125" style="2" customWidth="1"/>
    <col min="13854" max="13854" width="13.5703125" style="2" customWidth="1"/>
    <col min="13855" max="13855" width="19.5703125" style="2" customWidth="1"/>
    <col min="13856" max="13856" width="25" style="2" customWidth="1"/>
    <col min="13857" max="13857" width="22.7109375" style="2" customWidth="1"/>
    <col min="13858" max="13858" width="12.5703125" style="2" customWidth="1"/>
    <col min="13859" max="13859" width="18.5703125" style="2" customWidth="1"/>
    <col min="13860" max="13860" width="15.7109375" style="2" customWidth="1"/>
    <col min="13861" max="13866" width="0" style="2" hidden="1" customWidth="1"/>
    <col min="13867" max="13869" width="11.42578125" style="2" customWidth="1"/>
    <col min="13870" max="13870" width="36.42578125" style="2" customWidth="1"/>
    <col min="13871" max="13876" width="11.42578125" style="2" customWidth="1"/>
    <col min="13877" max="14058" width="11.42578125" style="2"/>
    <col min="14059" max="14059" width="5.85546875" style="2" customWidth="1"/>
    <col min="14060" max="14060" width="20.7109375" style="2" customWidth="1"/>
    <col min="14061" max="14061" width="36.85546875" style="2" customWidth="1"/>
    <col min="14062" max="14062" width="28.7109375" style="2" customWidth="1"/>
    <col min="14063" max="14063" width="13.5703125" style="2" customWidth="1"/>
    <col min="14064" max="14070" width="0" style="2" hidden="1" customWidth="1"/>
    <col min="14071" max="14071" width="17.7109375" style="2" customWidth="1"/>
    <col min="14072" max="14073" width="15.140625" style="2" customWidth="1"/>
    <col min="14074" max="14074" width="16.42578125" style="2" customWidth="1"/>
    <col min="14075" max="14075" width="17.28515625" style="2" customWidth="1"/>
    <col min="14076" max="14076" width="19.85546875" style="2" customWidth="1"/>
    <col min="14077" max="14077" width="14.7109375" style="2" customWidth="1"/>
    <col min="14078" max="14078" width="46" style="2" customWidth="1"/>
    <col min="14079" max="14079" width="39.140625" style="2" customWidth="1"/>
    <col min="14080" max="14081" width="0" style="2" hidden="1" customWidth="1"/>
    <col min="14082" max="14082" width="15.7109375" style="2" customWidth="1"/>
    <col min="14083" max="14089" width="0" style="2" hidden="1" customWidth="1"/>
    <col min="14090" max="14090" width="16.28515625" style="2" customWidth="1"/>
    <col min="14091" max="14091" width="15.85546875" style="2" customWidth="1"/>
    <col min="14092" max="14092" width="16.7109375" style="2" customWidth="1"/>
    <col min="14093" max="14093" width="17.140625" style="2" customWidth="1"/>
    <col min="14094" max="14094" width="12.28515625" style="2" customWidth="1"/>
    <col min="14095" max="14095" width="13" style="2" customWidth="1"/>
    <col min="14096" max="14096" width="17.140625" style="2" customWidth="1"/>
    <col min="14097" max="14097" width="23.7109375" style="2" customWidth="1"/>
    <col min="14098" max="14107" width="0" style="2" hidden="1" customWidth="1"/>
    <col min="14108" max="14109" width="19.5703125" style="2" customWidth="1"/>
    <col min="14110" max="14110" width="13.5703125" style="2" customWidth="1"/>
    <col min="14111" max="14111" width="19.5703125" style="2" customWidth="1"/>
    <col min="14112" max="14112" width="25" style="2" customWidth="1"/>
    <col min="14113" max="14113" width="22.7109375" style="2" customWidth="1"/>
    <col min="14114" max="14114" width="12.5703125" style="2" customWidth="1"/>
    <col min="14115" max="14115" width="18.5703125" style="2" customWidth="1"/>
    <col min="14116" max="14116" width="15.7109375" style="2" customWidth="1"/>
    <col min="14117" max="14122" width="0" style="2" hidden="1" customWidth="1"/>
    <col min="14123" max="14125" width="11.42578125" style="2" customWidth="1"/>
    <col min="14126" max="14126" width="36.42578125" style="2" customWidth="1"/>
    <col min="14127" max="14132" width="11.42578125" style="2" customWidth="1"/>
    <col min="14133" max="14314" width="11.42578125" style="2"/>
    <col min="14315" max="14315" width="5.85546875" style="2" customWidth="1"/>
    <col min="14316" max="14316" width="20.7109375" style="2" customWidth="1"/>
    <col min="14317" max="14317" width="36.85546875" style="2" customWidth="1"/>
    <col min="14318" max="14318" width="28.7109375" style="2" customWidth="1"/>
    <col min="14319" max="14319" width="13.5703125" style="2" customWidth="1"/>
    <col min="14320" max="14326" width="0" style="2" hidden="1" customWidth="1"/>
    <col min="14327" max="14327" width="17.7109375" style="2" customWidth="1"/>
    <col min="14328" max="14329" width="15.140625" style="2" customWidth="1"/>
    <col min="14330" max="14330" width="16.42578125" style="2" customWidth="1"/>
    <col min="14331" max="14331" width="17.28515625" style="2" customWidth="1"/>
    <col min="14332" max="14332" width="19.85546875" style="2" customWidth="1"/>
    <col min="14333" max="14333" width="14.7109375" style="2" customWidth="1"/>
    <col min="14334" max="14334" width="46" style="2" customWidth="1"/>
    <col min="14335" max="14335" width="39.140625" style="2" customWidth="1"/>
    <col min="14336" max="14337" width="0" style="2" hidden="1" customWidth="1"/>
    <col min="14338" max="14338" width="15.7109375" style="2" customWidth="1"/>
    <col min="14339" max="14345" width="0" style="2" hidden="1" customWidth="1"/>
    <col min="14346" max="14346" width="16.28515625" style="2" customWidth="1"/>
    <col min="14347" max="14347" width="15.85546875" style="2" customWidth="1"/>
    <col min="14348" max="14348" width="16.7109375" style="2" customWidth="1"/>
    <col min="14349" max="14349" width="17.140625" style="2" customWidth="1"/>
    <col min="14350" max="14350" width="12.28515625" style="2" customWidth="1"/>
    <col min="14351" max="14351" width="13" style="2" customWidth="1"/>
    <col min="14352" max="14352" width="17.140625" style="2" customWidth="1"/>
    <col min="14353" max="14353" width="23.7109375" style="2" customWidth="1"/>
    <col min="14354" max="14363" width="0" style="2" hidden="1" customWidth="1"/>
    <col min="14364" max="14365" width="19.5703125" style="2" customWidth="1"/>
    <col min="14366" max="14366" width="13.5703125" style="2" customWidth="1"/>
    <col min="14367" max="14367" width="19.5703125" style="2" customWidth="1"/>
    <col min="14368" max="14368" width="25" style="2" customWidth="1"/>
    <col min="14369" max="14369" width="22.7109375" style="2" customWidth="1"/>
    <col min="14370" max="14370" width="12.5703125" style="2" customWidth="1"/>
    <col min="14371" max="14371" width="18.5703125" style="2" customWidth="1"/>
    <col min="14372" max="14372" width="15.7109375" style="2" customWidth="1"/>
    <col min="14373" max="14378" width="0" style="2" hidden="1" customWidth="1"/>
    <col min="14379" max="14381" width="11.42578125" style="2" customWidth="1"/>
    <col min="14382" max="14382" width="36.42578125" style="2" customWidth="1"/>
    <col min="14383" max="14388" width="11.42578125" style="2" customWidth="1"/>
    <col min="14389" max="14570" width="11.42578125" style="2"/>
    <col min="14571" max="14571" width="5.85546875" style="2" customWidth="1"/>
    <col min="14572" max="14572" width="20.7109375" style="2" customWidth="1"/>
    <col min="14573" max="14573" width="36.85546875" style="2" customWidth="1"/>
    <col min="14574" max="14574" width="28.7109375" style="2" customWidth="1"/>
    <col min="14575" max="14575" width="13.5703125" style="2" customWidth="1"/>
    <col min="14576" max="14582" width="0" style="2" hidden="1" customWidth="1"/>
    <col min="14583" max="14583" width="17.7109375" style="2" customWidth="1"/>
    <col min="14584" max="14585" width="15.140625" style="2" customWidth="1"/>
    <col min="14586" max="14586" width="16.42578125" style="2" customWidth="1"/>
    <col min="14587" max="14587" width="17.28515625" style="2" customWidth="1"/>
    <col min="14588" max="14588" width="19.85546875" style="2" customWidth="1"/>
    <col min="14589" max="14589" width="14.7109375" style="2" customWidth="1"/>
    <col min="14590" max="14590" width="46" style="2" customWidth="1"/>
    <col min="14591" max="14591" width="39.140625" style="2" customWidth="1"/>
    <col min="14592" max="14593" width="0" style="2" hidden="1" customWidth="1"/>
    <col min="14594" max="14594" width="15.7109375" style="2" customWidth="1"/>
    <col min="14595" max="14601" width="0" style="2" hidden="1" customWidth="1"/>
    <col min="14602" max="14602" width="16.28515625" style="2" customWidth="1"/>
    <col min="14603" max="14603" width="15.85546875" style="2" customWidth="1"/>
    <col min="14604" max="14604" width="16.7109375" style="2" customWidth="1"/>
    <col min="14605" max="14605" width="17.140625" style="2" customWidth="1"/>
    <col min="14606" max="14606" width="12.28515625" style="2" customWidth="1"/>
    <col min="14607" max="14607" width="13" style="2" customWidth="1"/>
    <col min="14608" max="14608" width="17.140625" style="2" customWidth="1"/>
    <col min="14609" max="14609" width="23.7109375" style="2" customWidth="1"/>
    <col min="14610" max="14619" width="0" style="2" hidden="1" customWidth="1"/>
    <col min="14620" max="14621" width="19.5703125" style="2" customWidth="1"/>
    <col min="14622" max="14622" width="13.5703125" style="2" customWidth="1"/>
    <col min="14623" max="14623" width="19.5703125" style="2" customWidth="1"/>
    <col min="14624" max="14624" width="25" style="2" customWidth="1"/>
    <col min="14625" max="14625" width="22.7109375" style="2" customWidth="1"/>
    <col min="14626" max="14626" width="12.5703125" style="2" customWidth="1"/>
    <col min="14627" max="14627" width="18.5703125" style="2" customWidth="1"/>
    <col min="14628" max="14628" width="15.7109375" style="2" customWidth="1"/>
    <col min="14629" max="14634" width="0" style="2" hidden="1" customWidth="1"/>
    <col min="14635" max="14637" width="11.42578125" style="2" customWidth="1"/>
    <col min="14638" max="14638" width="36.42578125" style="2" customWidth="1"/>
    <col min="14639" max="14644" width="11.42578125" style="2" customWidth="1"/>
    <col min="14645" max="14826" width="11.42578125" style="2"/>
    <col min="14827" max="14827" width="5.85546875" style="2" customWidth="1"/>
    <col min="14828" max="14828" width="20.7109375" style="2" customWidth="1"/>
    <col min="14829" max="14829" width="36.85546875" style="2" customWidth="1"/>
    <col min="14830" max="14830" width="28.7109375" style="2" customWidth="1"/>
    <col min="14831" max="14831" width="13.5703125" style="2" customWidth="1"/>
    <col min="14832" max="14838" width="0" style="2" hidden="1" customWidth="1"/>
    <col min="14839" max="14839" width="17.7109375" style="2" customWidth="1"/>
    <col min="14840" max="14841" width="15.140625" style="2" customWidth="1"/>
    <col min="14842" max="14842" width="16.42578125" style="2" customWidth="1"/>
    <col min="14843" max="14843" width="17.28515625" style="2" customWidth="1"/>
    <col min="14844" max="14844" width="19.85546875" style="2" customWidth="1"/>
    <col min="14845" max="14845" width="14.7109375" style="2" customWidth="1"/>
    <col min="14846" max="14846" width="46" style="2" customWidth="1"/>
    <col min="14847" max="14847" width="39.140625" style="2" customWidth="1"/>
    <col min="14848" max="14849" width="0" style="2" hidden="1" customWidth="1"/>
    <col min="14850" max="14850" width="15.7109375" style="2" customWidth="1"/>
    <col min="14851" max="14857" width="0" style="2" hidden="1" customWidth="1"/>
    <col min="14858" max="14858" width="16.28515625" style="2" customWidth="1"/>
    <col min="14859" max="14859" width="15.85546875" style="2" customWidth="1"/>
    <col min="14860" max="14860" width="16.7109375" style="2" customWidth="1"/>
    <col min="14861" max="14861" width="17.140625" style="2" customWidth="1"/>
    <col min="14862" max="14862" width="12.28515625" style="2" customWidth="1"/>
    <col min="14863" max="14863" width="13" style="2" customWidth="1"/>
    <col min="14864" max="14864" width="17.140625" style="2" customWidth="1"/>
    <col min="14865" max="14865" width="23.7109375" style="2" customWidth="1"/>
    <col min="14866" max="14875" width="0" style="2" hidden="1" customWidth="1"/>
    <col min="14876" max="14877" width="19.5703125" style="2" customWidth="1"/>
    <col min="14878" max="14878" width="13.5703125" style="2" customWidth="1"/>
    <col min="14879" max="14879" width="19.5703125" style="2" customWidth="1"/>
    <col min="14880" max="14880" width="25" style="2" customWidth="1"/>
    <col min="14881" max="14881" width="22.7109375" style="2" customWidth="1"/>
    <col min="14882" max="14882" width="12.5703125" style="2" customWidth="1"/>
    <col min="14883" max="14883" width="18.5703125" style="2" customWidth="1"/>
    <col min="14884" max="14884" width="15.7109375" style="2" customWidth="1"/>
    <col min="14885" max="14890" width="0" style="2" hidden="1" customWidth="1"/>
    <col min="14891" max="14893" width="11.42578125" style="2" customWidth="1"/>
    <col min="14894" max="14894" width="36.42578125" style="2" customWidth="1"/>
    <col min="14895" max="14900" width="11.42578125" style="2" customWidth="1"/>
    <col min="14901" max="15082" width="11.42578125" style="2"/>
    <col min="15083" max="15083" width="5.85546875" style="2" customWidth="1"/>
    <col min="15084" max="15084" width="20.7109375" style="2" customWidth="1"/>
    <col min="15085" max="15085" width="36.85546875" style="2" customWidth="1"/>
    <col min="15086" max="15086" width="28.7109375" style="2" customWidth="1"/>
    <col min="15087" max="15087" width="13.5703125" style="2" customWidth="1"/>
    <col min="15088" max="15094" width="0" style="2" hidden="1" customWidth="1"/>
    <col min="15095" max="15095" width="17.7109375" style="2" customWidth="1"/>
    <col min="15096" max="15097" width="15.140625" style="2" customWidth="1"/>
    <col min="15098" max="15098" width="16.42578125" style="2" customWidth="1"/>
    <col min="15099" max="15099" width="17.28515625" style="2" customWidth="1"/>
    <col min="15100" max="15100" width="19.85546875" style="2" customWidth="1"/>
    <col min="15101" max="15101" width="14.7109375" style="2" customWidth="1"/>
    <col min="15102" max="15102" width="46" style="2" customWidth="1"/>
    <col min="15103" max="15103" width="39.140625" style="2" customWidth="1"/>
    <col min="15104" max="15105" width="0" style="2" hidden="1" customWidth="1"/>
    <col min="15106" max="15106" width="15.7109375" style="2" customWidth="1"/>
    <col min="15107" max="15113" width="0" style="2" hidden="1" customWidth="1"/>
    <col min="15114" max="15114" width="16.28515625" style="2" customWidth="1"/>
    <col min="15115" max="15115" width="15.85546875" style="2" customWidth="1"/>
    <col min="15116" max="15116" width="16.7109375" style="2" customWidth="1"/>
    <col min="15117" max="15117" width="17.140625" style="2" customWidth="1"/>
    <col min="15118" max="15118" width="12.28515625" style="2" customWidth="1"/>
    <col min="15119" max="15119" width="13" style="2" customWidth="1"/>
    <col min="15120" max="15120" width="17.140625" style="2" customWidth="1"/>
    <col min="15121" max="15121" width="23.7109375" style="2" customWidth="1"/>
    <col min="15122" max="15131" width="0" style="2" hidden="1" customWidth="1"/>
    <col min="15132" max="15133" width="19.5703125" style="2" customWidth="1"/>
    <col min="15134" max="15134" width="13.5703125" style="2" customWidth="1"/>
    <col min="15135" max="15135" width="19.5703125" style="2" customWidth="1"/>
    <col min="15136" max="15136" width="25" style="2" customWidth="1"/>
    <col min="15137" max="15137" width="22.7109375" style="2" customWidth="1"/>
    <col min="15138" max="15138" width="12.5703125" style="2" customWidth="1"/>
    <col min="15139" max="15139" width="18.5703125" style="2" customWidth="1"/>
    <col min="15140" max="15140" width="15.7109375" style="2" customWidth="1"/>
    <col min="15141" max="15146" width="0" style="2" hidden="1" customWidth="1"/>
    <col min="15147" max="15149" width="11.42578125" style="2" customWidth="1"/>
    <col min="15150" max="15150" width="36.42578125" style="2" customWidth="1"/>
    <col min="15151" max="15156" width="11.42578125" style="2" customWidth="1"/>
    <col min="15157" max="15338" width="11.42578125" style="2"/>
    <col min="15339" max="15339" width="5.85546875" style="2" customWidth="1"/>
    <col min="15340" max="15340" width="20.7109375" style="2" customWidth="1"/>
    <col min="15341" max="15341" width="36.85546875" style="2" customWidth="1"/>
    <col min="15342" max="15342" width="28.7109375" style="2" customWidth="1"/>
    <col min="15343" max="15343" width="13.5703125" style="2" customWidth="1"/>
    <col min="15344" max="15350" width="0" style="2" hidden="1" customWidth="1"/>
    <col min="15351" max="15351" width="17.7109375" style="2" customWidth="1"/>
    <col min="15352" max="15353" width="15.140625" style="2" customWidth="1"/>
    <col min="15354" max="15354" width="16.42578125" style="2" customWidth="1"/>
    <col min="15355" max="15355" width="17.28515625" style="2" customWidth="1"/>
    <col min="15356" max="15356" width="19.85546875" style="2" customWidth="1"/>
    <col min="15357" max="15357" width="14.7109375" style="2" customWidth="1"/>
    <col min="15358" max="15358" width="46" style="2" customWidth="1"/>
    <col min="15359" max="15359" width="39.140625" style="2" customWidth="1"/>
    <col min="15360" max="15361" width="0" style="2" hidden="1" customWidth="1"/>
    <col min="15362" max="15362" width="15.7109375" style="2" customWidth="1"/>
    <col min="15363" max="15369" width="0" style="2" hidden="1" customWidth="1"/>
    <col min="15370" max="15370" width="16.28515625" style="2" customWidth="1"/>
    <col min="15371" max="15371" width="15.85546875" style="2" customWidth="1"/>
    <col min="15372" max="15372" width="16.7109375" style="2" customWidth="1"/>
    <col min="15373" max="15373" width="17.140625" style="2" customWidth="1"/>
    <col min="15374" max="15374" width="12.28515625" style="2" customWidth="1"/>
    <col min="15375" max="15375" width="13" style="2" customWidth="1"/>
    <col min="15376" max="15376" width="17.140625" style="2" customWidth="1"/>
    <col min="15377" max="15377" width="23.7109375" style="2" customWidth="1"/>
    <col min="15378" max="15387" width="0" style="2" hidden="1" customWidth="1"/>
    <col min="15388" max="15389" width="19.5703125" style="2" customWidth="1"/>
    <col min="15390" max="15390" width="13.5703125" style="2" customWidth="1"/>
    <col min="15391" max="15391" width="19.5703125" style="2" customWidth="1"/>
    <col min="15392" max="15392" width="25" style="2" customWidth="1"/>
    <col min="15393" max="15393" width="22.7109375" style="2" customWidth="1"/>
    <col min="15394" max="15394" width="12.5703125" style="2" customWidth="1"/>
    <col min="15395" max="15395" width="18.5703125" style="2" customWidth="1"/>
    <col min="15396" max="15396" width="15.7109375" style="2" customWidth="1"/>
    <col min="15397" max="15402" width="0" style="2" hidden="1" customWidth="1"/>
    <col min="15403" max="15405" width="11.42578125" style="2" customWidth="1"/>
    <col min="15406" max="15406" width="36.42578125" style="2" customWidth="1"/>
    <col min="15407" max="15412" width="11.42578125" style="2" customWidth="1"/>
    <col min="15413" max="15594" width="11.42578125" style="2"/>
    <col min="15595" max="15595" width="5.85546875" style="2" customWidth="1"/>
    <col min="15596" max="15596" width="20.7109375" style="2" customWidth="1"/>
    <col min="15597" max="15597" width="36.85546875" style="2" customWidth="1"/>
    <col min="15598" max="15598" width="28.7109375" style="2" customWidth="1"/>
    <col min="15599" max="15599" width="13.5703125" style="2" customWidth="1"/>
    <col min="15600" max="15606" width="0" style="2" hidden="1" customWidth="1"/>
    <col min="15607" max="15607" width="17.7109375" style="2" customWidth="1"/>
    <col min="15608" max="15609" width="15.140625" style="2" customWidth="1"/>
    <col min="15610" max="15610" width="16.42578125" style="2" customWidth="1"/>
    <col min="15611" max="15611" width="17.28515625" style="2" customWidth="1"/>
    <col min="15612" max="15612" width="19.85546875" style="2" customWidth="1"/>
    <col min="15613" max="15613" width="14.7109375" style="2" customWidth="1"/>
    <col min="15614" max="15614" width="46" style="2" customWidth="1"/>
    <col min="15615" max="15615" width="39.140625" style="2" customWidth="1"/>
    <col min="15616" max="15617" width="0" style="2" hidden="1" customWidth="1"/>
    <col min="15618" max="15618" width="15.7109375" style="2" customWidth="1"/>
    <col min="15619" max="15625" width="0" style="2" hidden="1" customWidth="1"/>
    <col min="15626" max="15626" width="16.28515625" style="2" customWidth="1"/>
    <col min="15627" max="15627" width="15.85546875" style="2" customWidth="1"/>
    <col min="15628" max="15628" width="16.7109375" style="2" customWidth="1"/>
    <col min="15629" max="15629" width="17.140625" style="2" customWidth="1"/>
    <col min="15630" max="15630" width="12.28515625" style="2" customWidth="1"/>
    <col min="15631" max="15631" width="13" style="2" customWidth="1"/>
    <col min="15632" max="15632" width="17.140625" style="2" customWidth="1"/>
    <col min="15633" max="15633" width="23.7109375" style="2" customWidth="1"/>
    <col min="15634" max="15643" width="0" style="2" hidden="1" customWidth="1"/>
    <col min="15644" max="15645" width="19.5703125" style="2" customWidth="1"/>
    <col min="15646" max="15646" width="13.5703125" style="2" customWidth="1"/>
    <col min="15647" max="15647" width="19.5703125" style="2" customWidth="1"/>
    <col min="15648" max="15648" width="25" style="2" customWidth="1"/>
    <col min="15649" max="15649" width="22.7109375" style="2" customWidth="1"/>
    <col min="15650" max="15650" width="12.5703125" style="2" customWidth="1"/>
    <col min="15651" max="15651" width="18.5703125" style="2" customWidth="1"/>
    <col min="15652" max="15652" width="15.7109375" style="2" customWidth="1"/>
    <col min="15653" max="15658" width="0" style="2" hidden="1" customWidth="1"/>
    <col min="15659" max="15661" width="11.42578125" style="2" customWidth="1"/>
    <col min="15662" max="15662" width="36.42578125" style="2" customWidth="1"/>
    <col min="15663" max="15668" width="11.42578125" style="2" customWidth="1"/>
    <col min="15669" max="15850" width="11.42578125" style="2"/>
    <col min="15851" max="15851" width="5.85546875" style="2" customWidth="1"/>
    <col min="15852" max="15852" width="20.7109375" style="2" customWidth="1"/>
    <col min="15853" max="15853" width="36.85546875" style="2" customWidth="1"/>
    <col min="15854" max="15854" width="28.7109375" style="2" customWidth="1"/>
    <col min="15855" max="15855" width="13.5703125" style="2" customWidth="1"/>
    <col min="15856" max="15862" width="0" style="2" hidden="1" customWidth="1"/>
    <col min="15863" max="15863" width="17.7109375" style="2" customWidth="1"/>
    <col min="15864" max="15865" width="15.140625" style="2" customWidth="1"/>
    <col min="15866" max="15866" width="16.42578125" style="2" customWidth="1"/>
    <col min="15867" max="15867" width="17.28515625" style="2" customWidth="1"/>
    <col min="15868" max="15868" width="19.85546875" style="2" customWidth="1"/>
    <col min="15869" max="15869" width="14.7109375" style="2" customWidth="1"/>
    <col min="15870" max="15870" width="46" style="2" customWidth="1"/>
    <col min="15871" max="15871" width="39.140625" style="2" customWidth="1"/>
    <col min="15872" max="15873" width="0" style="2" hidden="1" customWidth="1"/>
    <col min="15874" max="15874" width="15.7109375" style="2" customWidth="1"/>
    <col min="15875" max="15881" width="0" style="2" hidden="1" customWidth="1"/>
    <col min="15882" max="15882" width="16.28515625" style="2" customWidth="1"/>
    <col min="15883" max="15883" width="15.85546875" style="2" customWidth="1"/>
    <col min="15884" max="15884" width="16.7109375" style="2" customWidth="1"/>
    <col min="15885" max="15885" width="17.140625" style="2" customWidth="1"/>
    <col min="15886" max="15886" width="12.28515625" style="2" customWidth="1"/>
    <col min="15887" max="15887" width="13" style="2" customWidth="1"/>
    <col min="15888" max="15888" width="17.140625" style="2" customWidth="1"/>
    <col min="15889" max="15889" width="23.7109375" style="2" customWidth="1"/>
    <col min="15890" max="15899" width="0" style="2" hidden="1" customWidth="1"/>
    <col min="15900" max="15901" width="19.5703125" style="2" customWidth="1"/>
    <col min="15902" max="15902" width="13.5703125" style="2" customWidth="1"/>
    <col min="15903" max="15903" width="19.5703125" style="2" customWidth="1"/>
    <col min="15904" max="15904" width="25" style="2" customWidth="1"/>
    <col min="15905" max="15905" width="22.7109375" style="2" customWidth="1"/>
    <col min="15906" max="15906" width="12.5703125" style="2" customWidth="1"/>
    <col min="15907" max="15907" width="18.5703125" style="2" customWidth="1"/>
    <col min="15908" max="15908" width="15.7109375" style="2" customWidth="1"/>
    <col min="15909" max="15914" width="0" style="2" hidden="1" customWidth="1"/>
    <col min="15915" max="15917" width="11.42578125" style="2" customWidth="1"/>
    <col min="15918" max="15918" width="36.42578125" style="2" customWidth="1"/>
    <col min="15919" max="15924" width="11.42578125" style="2" customWidth="1"/>
    <col min="15925" max="16106" width="11.42578125" style="2"/>
    <col min="16107" max="16107" width="5.85546875" style="2" customWidth="1"/>
    <col min="16108" max="16108" width="20.7109375" style="2" customWidth="1"/>
    <col min="16109" max="16109" width="36.85546875" style="2" customWidth="1"/>
    <col min="16110" max="16110" width="28.7109375" style="2" customWidth="1"/>
    <col min="16111" max="16111" width="13.5703125" style="2" customWidth="1"/>
    <col min="16112" max="16118" width="0" style="2" hidden="1" customWidth="1"/>
    <col min="16119" max="16119" width="17.7109375" style="2" customWidth="1"/>
    <col min="16120" max="16121" width="15.140625" style="2" customWidth="1"/>
    <col min="16122" max="16122" width="16.42578125" style="2" customWidth="1"/>
    <col min="16123" max="16123" width="17.28515625" style="2" customWidth="1"/>
    <col min="16124" max="16124" width="19.85546875" style="2" customWidth="1"/>
    <col min="16125" max="16125" width="14.7109375" style="2" customWidth="1"/>
    <col min="16126" max="16126" width="46" style="2" customWidth="1"/>
    <col min="16127" max="16127" width="39.140625" style="2" customWidth="1"/>
    <col min="16128" max="16129" width="0" style="2" hidden="1" customWidth="1"/>
    <col min="16130" max="16130" width="15.7109375" style="2" customWidth="1"/>
    <col min="16131" max="16137" width="0" style="2" hidden="1" customWidth="1"/>
    <col min="16138" max="16138" width="16.28515625" style="2" customWidth="1"/>
    <col min="16139" max="16139" width="15.85546875" style="2" customWidth="1"/>
    <col min="16140" max="16140" width="16.7109375" style="2" customWidth="1"/>
    <col min="16141" max="16141" width="17.140625" style="2" customWidth="1"/>
    <col min="16142" max="16142" width="12.28515625" style="2" customWidth="1"/>
    <col min="16143" max="16143" width="13" style="2" customWidth="1"/>
    <col min="16144" max="16144" width="17.140625" style="2" customWidth="1"/>
    <col min="16145" max="16145" width="23.7109375" style="2" customWidth="1"/>
    <col min="16146" max="16155" width="0" style="2" hidden="1" customWidth="1"/>
    <col min="16156" max="16157" width="19.5703125" style="2" customWidth="1"/>
    <col min="16158" max="16158" width="13.5703125" style="2" customWidth="1"/>
    <col min="16159" max="16159" width="19.5703125" style="2" customWidth="1"/>
    <col min="16160" max="16160" width="25" style="2" customWidth="1"/>
    <col min="16161" max="16161" width="22.7109375" style="2" customWidth="1"/>
    <col min="16162" max="16162" width="12.5703125" style="2" customWidth="1"/>
    <col min="16163" max="16163" width="18.5703125" style="2" customWidth="1"/>
    <col min="16164" max="16164" width="15.7109375" style="2" customWidth="1"/>
    <col min="16165" max="16170" width="0" style="2" hidden="1" customWidth="1"/>
    <col min="16171" max="16173" width="11.42578125" style="2" customWidth="1"/>
    <col min="16174" max="16174" width="36.42578125" style="2" customWidth="1"/>
    <col min="16175" max="16180" width="11.42578125" style="2" customWidth="1"/>
    <col min="16181" max="16384" width="11.42578125" style="2"/>
  </cols>
  <sheetData>
    <row r="1" spans="1:92" ht="15" customHeight="1" x14ac:dyDescent="0.25">
      <c r="F1" s="4"/>
      <c r="G1" s="4"/>
      <c r="H1" s="4"/>
      <c r="I1" s="4"/>
      <c r="J1" s="4"/>
      <c r="K1" s="4"/>
      <c r="L1" s="4"/>
      <c r="M1" s="4"/>
      <c r="N1" s="4"/>
      <c r="O1" s="4"/>
      <c r="P1" s="4"/>
      <c r="Q1" s="4"/>
      <c r="R1" s="4"/>
      <c r="S1" s="4"/>
    </row>
    <row r="2" spans="1:92" ht="18.75" x14ac:dyDescent="0.25">
      <c r="B2" s="124" t="s">
        <v>25</v>
      </c>
      <c r="C2" s="124"/>
      <c r="D2" s="124"/>
      <c r="E2" s="43"/>
      <c r="F2" s="4"/>
      <c r="G2" s="4"/>
      <c r="H2" s="4"/>
      <c r="I2" s="4"/>
      <c r="J2" s="4"/>
      <c r="K2" s="4"/>
      <c r="L2" s="4"/>
      <c r="M2" s="4"/>
      <c r="N2" s="4"/>
      <c r="O2" s="4"/>
      <c r="P2" s="4"/>
      <c r="Q2" s="4"/>
      <c r="R2" s="4"/>
      <c r="S2" s="4"/>
      <c r="T2" s="6"/>
      <c r="U2" s="6"/>
      <c r="V2" s="6"/>
      <c r="W2" s="6"/>
      <c r="X2" s="7"/>
      <c r="Y2" s="6"/>
      <c r="Z2" s="6"/>
      <c r="AA2" s="6"/>
      <c r="AB2" s="6"/>
      <c r="AC2" s="6"/>
      <c r="AD2" s="6"/>
      <c r="AE2" s="6"/>
      <c r="AF2" s="6"/>
      <c r="AG2" s="6"/>
      <c r="AH2" s="6"/>
      <c r="AI2" s="6"/>
      <c r="AJ2" s="6"/>
      <c r="AK2" s="6"/>
      <c r="AL2" s="6"/>
      <c r="AM2" s="6"/>
      <c r="AN2" s="6"/>
      <c r="AO2" s="6"/>
    </row>
    <row r="3" spans="1:92" ht="19.5" customHeight="1" x14ac:dyDescent="0.25">
      <c r="B3" s="124" t="s">
        <v>411</v>
      </c>
      <c r="C3" s="124"/>
      <c r="D3" s="124"/>
      <c r="E3" s="43"/>
      <c r="F3" s="4"/>
      <c r="G3" s="4"/>
      <c r="H3" s="4"/>
      <c r="I3" s="4"/>
      <c r="J3" s="4"/>
      <c r="K3" s="4"/>
      <c r="L3" s="4"/>
      <c r="M3" s="4"/>
      <c r="N3" s="4"/>
      <c r="O3" s="4"/>
      <c r="P3" s="4"/>
      <c r="Q3" s="4"/>
      <c r="R3" s="4"/>
      <c r="S3" s="4"/>
      <c r="T3" s="6"/>
      <c r="U3" s="6"/>
      <c r="V3" s="6"/>
      <c r="W3" s="6"/>
      <c r="X3" s="7"/>
      <c r="Y3" s="6"/>
      <c r="Z3" s="6"/>
      <c r="AA3" s="6"/>
      <c r="AB3" s="6"/>
      <c r="AC3" s="6"/>
      <c r="AD3" s="6"/>
      <c r="AE3" s="6"/>
      <c r="AF3" s="6"/>
      <c r="AG3" s="6"/>
      <c r="AH3" s="6"/>
      <c r="AI3" s="6"/>
      <c r="AJ3" s="6"/>
      <c r="AK3" s="6"/>
      <c r="AL3" s="6"/>
      <c r="AM3" s="6"/>
      <c r="AN3" s="6"/>
      <c r="AO3" s="6"/>
    </row>
    <row r="4" spans="1:92" ht="18.75" x14ac:dyDescent="0.25">
      <c r="B4" s="124" t="s">
        <v>19</v>
      </c>
      <c r="C4" s="124"/>
      <c r="D4" s="124"/>
      <c r="E4" s="43"/>
      <c r="F4" s="4"/>
      <c r="G4" s="4"/>
      <c r="H4" s="4"/>
      <c r="I4" s="4"/>
      <c r="J4" s="4"/>
      <c r="K4" s="4"/>
      <c r="L4" s="4"/>
      <c r="M4" s="4"/>
      <c r="N4" s="4"/>
      <c r="O4" s="4"/>
      <c r="P4" s="4"/>
      <c r="Q4" s="4"/>
      <c r="R4" s="4"/>
      <c r="S4" s="4"/>
      <c r="T4" s="6"/>
      <c r="U4" s="6"/>
      <c r="V4" s="6"/>
      <c r="W4" s="6"/>
      <c r="X4" s="7"/>
      <c r="Y4" s="6"/>
      <c r="Z4" s="6"/>
      <c r="AA4" s="6"/>
      <c r="AB4" s="6"/>
      <c r="AC4" s="6"/>
      <c r="AD4" s="6"/>
      <c r="AE4" s="6"/>
      <c r="AF4" s="6"/>
      <c r="AG4" s="6"/>
      <c r="AH4" s="6"/>
      <c r="AI4" s="6"/>
      <c r="AJ4" s="6"/>
      <c r="AK4" s="6"/>
      <c r="AL4" s="6"/>
      <c r="AM4" s="6"/>
      <c r="AN4" s="6"/>
      <c r="AO4" s="6"/>
    </row>
    <row r="5" spans="1:92" ht="18.75" customHeight="1" x14ac:dyDescent="0.3">
      <c r="D5" s="8"/>
      <c r="E5" s="8"/>
      <c r="F5" s="4"/>
      <c r="G5" s="4"/>
      <c r="H5" s="4"/>
      <c r="I5" s="4"/>
      <c r="J5" s="4"/>
      <c r="K5" s="4"/>
      <c r="L5" s="4"/>
      <c r="M5" s="4"/>
      <c r="N5" s="4"/>
      <c r="O5" s="4"/>
      <c r="P5" s="4"/>
      <c r="Q5" s="4"/>
      <c r="R5" s="4"/>
      <c r="S5" s="4"/>
    </row>
    <row r="6" spans="1:92" ht="17.25" thickBot="1" x14ac:dyDescent="0.3">
      <c r="F6" s="3"/>
      <c r="G6" s="3"/>
      <c r="H6" s="3"/>
      <c r="I6" s="3"/>
      <c r="J6" s="3"/>
      <c r="K6" s="3"/>
      <c r="L6" s="3"/>
      <c r="M6" s="3"/>
      <c r="N6" s="3"/>
      <c r="O6" s="3"/>
      <c r="P6" s="3"/>
    </row>
    <row r="7" spans="1:92" s="19" customFormat="1" ht="43.5" thickBot="1" x14ac:dyDescent="0.3">
      <c r="A7" s="17"/>
      <c r="B7" s="13" t="s">
        <v>13</v>
      </c>
      <c r="C7" s="58" t="s">
        <v>0</v>
      </c>
      <c r="D7" s="14" t="s">
        <v>14</v>
      </c>
      <c r="E7" s="14" t="s">
        <v>189</v>
      </c>
      <c r="F7" s="14" t="s">
        <v>49</v>
      </c>
      <c r="G7" s="14" t="s">
        <v>50</v>
      </c>
      <c r="H7" s="14" t="s">
        <v>51</v>
      </c>
      <c r="I7" s="14" t="s">
        <v>52</v>
      </c>
      <c r="J7" s="14" t="s">
        <v>53</v>
      </c>
      <c r="K7" s="14" t="s">
        <v>75</v>
      </c>
      <c r="L7" s="14" t="s">
        <v>56</v>
      </c>
      <c r="M7" s="15" t="s">
        <v>15</v>
      </c>
      <c r="N7" s="15" t="s">
        <v>16</v>
      </c>
      <c r="O7" s="15" t="s">
        <v>17</v>
      </c>
      <c r="P7" s="15" t="s">
        <v>18</v>
      </c>
      <c r="Q7" s="16" t="s">
        <v>9</v>
      </c>
      <c r="R7" s="16" t="s">
        <v>10</v>
      </c>
      <c r="S7" s="16" t="s">
        <v>11</v>
      </c>
      <c r="T7" s="16" t="s">
        <v>12</v>
      </c>
      <c r="U7" s="16" t="s">
        <v>54</v>
      </c>
      <c r="V7" s="16" t="s">
        <v>55</v>
      </c>
      <c r="W7" s="16" t="s">
        <v>75</v>
      </c>
      <c r="X7" s="16" t="s">
        <v>56</v>
      </c>
      <c r="Y7" s="16" t="s">
        <v>412</v>
      </c>
      <c r="Z7" s="16" t="s">
        <v>1</v>
      </c>
      <c r="AA7" s="16" t="s">
        <v>2</v>
      </c>
      <c r="AB7" s="16" t="s">
        <v>3</v>
      </c>
      <c r="AC7" s="16" t="s">
        <v>4</v>
      </c>
      <c r="AD7" s="16" t="s">
        <v>5</v>
      </c>
      <c r="AE7" s="16" t="s">
        <v>6</v>
      </c>
      <c r="AF7" s="16" t="s">
        <v>7</v>
      </c>
      <c r="AG7" s="16" t="s">
        <v>8</v>
      </c>
      <c r="AH7" s="16" t="s">
        <v>66</v>
      </c>
      <c r="AI7" s="16" t="s">
        <v>67</v>
      </c>
      <c r="AJ7" s="16" t="s">
        <v>68</v>
      </c>
      <c r="AK7" s="16" t="s">
        <v>69</v>
      </c>
      <c r="AL7" s="16" t="s">
        <v>70</v>
      </c>
      <c r="AM7" s="16" t="s">
        <v>76</v>
      </c>
      <c r="AN7" s="16" t="s">
        <v>71</v>
      </c>
      <c r="AO7" s="16" t="s">
        <v>72</v>
      </c>
      <c r="AP7" s="16" t="s">
        <v>417</v>
      </c>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row>
    <row r="8" spans="1:92" s="21" customFormat="1" ht="60" customHeight="1" thickBot="1" x14ac:dyDescent="0.3">
      <c r="A8" s="20"/>
      <c r="B8" s="67" t="s">
        <v>236</v>
      </c>
      <c r="C8" s="66" t="s">
        <v>513</v>
      </c>
      <c r="D8" s="106" t="s">
        <v>384</v>
      </c>
      <c r="E8" s="106" t="s">
        <v>324</v>
      </c>
      <c r="F8" s="67">
        <v>1</v>
      </c>
      <c r="G8" s="47">
        <v>0</v>
      </c>
      <c r="H8" s="47">
        <v>1</v>
      </c>
      <c r="I8" s="47">
        <v>0</v>
      </c>
      <c r="J8" s="47">
        <v>0</v>
      </c>
      <c r="K8" s="47">
        <v>0.3</v>
      </c>
      <c r="L8" s="107">
        <f>IF(F8=0,"0",IFERROR(K8/F8,0))</f>
        <v>0.3</v>
      </c>
      <c r="M8" s="125" t="s">
        <v>185</v>
      </c>
      <c r="N8" s="194">
        <v>45</v>
      </c>
      <c r="O8" s="129" t="s">
        <v>111</v>
      </c>
      <c r="P8" s="125" t="s">
        <v>74</v>
      </c>
      <c r="Q8" s="191">
        <v>4599011</v>
      </c>
      <c r="R8" s="96" t="s">
        <v>499</v>
      </c>
      <c r="S8" s="191">
        <v>459901100</v>
      </c>
      <c r="T8" s="96" t="s">
        <v>499</v>
      </c>
      <c r="U8" s="41">
        <v>1</v>
      </c>
      <c r="V8" s="53">
        <v>1</v>
      </c>
      <c r="W8" s="53">
        <v>1</v>
      </c>
      <c r="X8" s="107">
        <f t="shared" ref="X8" si="0">IF(V8=0,"0",IFERROR(W8/V8,0))</f>
        <v>1</v>
      </c>
      <c r="Y8" s="53" t="s">
        <v>413</v>
      </c>
      <c r="Z8" s="52"/>
      <c r="AA8" s="52">
        <v>4000000</v>
      </c>
      <c r="AB8" s="52"/>
      <c r="AC8" s="52"/>
      <c r="AD8" s="52"/>
      <c r="AE8" s="52"/>
      <c r="AF8" s="52"/>
      <c r="AG8" s="52">
        <f>+SUM(Z8:AF8)</f>
        <v>4000000</v>
      </c>
      <c r="AH8" s="157">
        <v>80400000</v>
      </c>
      <c r="AI8" s="157">
        <v>104670677</v>
      </c>
      <c r="AJ8" s="157"/>
      <c r="AK8" s="157"/>
      <c r="AL8" s="157"/>
      <c r="AM8" s="157"/>
      <c r="AN8" s="157"/>
      <c r="AO8" s="157">
        <f>+SUM(AH8:AN8)</f>
        <v>185070677</v>
      </c>
      <c r="AP8" s="44" t="s">
        <v>515</v>
      </c>
    </row>
    <row r="9" spans="1:92" s="21" customFormat="1" ht="47.25" customHeight="1" thickBot="1" x14ac:dyDescent="0.3">
      <c r="A9" s="20"/>
      <c r="B9" s="106" t="s">
        <v>236</v>
      </c>
      <c r="C9" s="92" t="s">
        <v>347</v>
      </c>
      <c r="D9" s="106" t="s">
        <v>349</v>
      </c>
      <c r="E9" s="106" t="s">
        <v>351</v>
      </c>
      <c r="F9" s="106">
        <v>1</v>
      </c>
      <c r="G9" s="69">
        <v>0</v>
      </c>
      <c r="H9" s="69">
        <v>1</v>
      </c>
      <c r="I9" s="69">
        <v>0</v>
      </c>
      <c r="J9" s="69">
        <v>0</v>
      </c>
      <c r="K9" s="69">
        <v>1</v>
      </c>
      <c r="L9" s="107">
        <f>IF(F9=0,"0",IFERROR(K9/F9,0))</f>
        <v>1</v>
      </c>
      <c r="M9" s="126"/>
      <c r="N9" s="145"/>
      <c r="O9" s="130"/>
      <c r="P9" s="126"/>
      <c r="Q9" s="192">
        <v>4599017</v>
      </c>
      <c r="R9" s="114" t="s">
        <v>41</v>
      </c>
      <c r="S9" s="192">
        <v>459901700</v>
      </c>
      <c r="T9" s="114" t="s">
        <v>42</v>
      </c>
      <c r="U9" s="112">
        <v>1</v>
      </c>
      <c r="V9" s="121">
        <v>1</v>
      </c>
      <c r="W9" s="121">
        <v>1</v>
      </c>
      <c r="X9" s="109">
        <f t="shared" ref="X9" si="1">IF(V9=0,"0",IFERROR(W9/V9,0))</f>
        <v>1</v>
      </c>
      <c r="Y9" s="121" t="s">
        <v>413</v>
      </c>
      <c r="Z9" s="52"/>
      <c r="AA9" s="52">
        <v>4000000</v>
      </c>
      <c r="AB9" s="52"/>
      <c r="AC9" s="52"/>
      <c r="AD9" s="52"/>
      <c r="AE9" s="52"/>
      <c r="AF9" s="52"/>
      <c r="AG9" s="52">
        <f>+SUM(Z9:AF9)</f>
        <v>4000000</v>
      </c>
      <c r="AH9" s="158">
        <v>26250000</v>
      </c>
      <c r="AI9" s="158"/>
      <c r="AJ9" s="158"/>
      <c r="AK9" s="158"/>
      <c r="AL9" s="158"/>
      <c r="AM9" s="158"/>
      <c r="AN9" s="158"/>
      <c r="AO9" s="158">
        <f>+SUM(AH9:AN9)</f>
        <v>26250000</v>
      </c>
      <c r="AP9" s="125" t="s">
        <v>516</v>
      </c>
    </row>
    <row r="10" spans="1:92" s="21" customFormat="1" ht="51" customHeight="1" thickBot="1" x14ac:dyDescent="0.3">
      <c r="A10" s="20"/>
      <c r="B10" s="67" t="s">
        <v>236</v>
      </c>
      <c r="C10" s="44" t="s">
        <v>353</v>
      </c>
      <c r="D10" s="45" t="s">
        <v>354</v>
      </c>
      <c r="E10" s="45" t="s">
        <v>355</v>
      </c>
      <c r="F10" s="62">
        <v>1</v>
      </c>
      <c r="G10" s="63">
        <v>0.25</v>
      </c>
      <c r="H10" s="63">
        <v>0.25</v>
      </c>
      <c r="I10" s="63">
        <v>0.25</v>
      </c>
      <c r="J10" s="63">
        <v>0.25</v>
      </c>
      <c r="K10" s="63">
        <v>1</v>
      </c>
      <c r="L10" s="107">
        <f t="shared" ref="L10:L37" si="2">IF(F10=0,"0",IFERROR(K10/F10,0))</f>
        <v>1</v>
      </c>
      <c r="M10" s="126"/>
      <c r="N10" s="145"/>
      <c r="O10" s="130"/>
      <c r="P10" s="126"/>
      <c r="Q10" s="117"/>
      <c r="R10" s="119"/>
      <c r="S10" s="117"/>
      <c r="T10" s="119"/>
      <c r="U10" s="120"/>
      <c r="V10" s="122"/>
      <c r="W10" s="122"/>
      <c r="X10" s="110"/>
      <c r="Y10" s="122"/>
      <c r="Z10" s="52"/>
      <c r="AA10" s="52">
        <v>3000000</v>
      </c>
      <c r="AB10" s="52"/>
      <c r="AC10" s="52"/>
      <c r="AD10" s="52"/>
      <c r="AE10" s="52"/>
      <c r="AF10" s="52"/>
      <c r="AG10" s="52">
        <f t="shared" ref="AG10:AG35" si="3">+SUM(Z10:AF10)</f>
        <v>3000000</v>
      </c>
      <c r="AH10" s="159"/>
      <c r="AI10" s="159"/>
      <c r="AJ10" s="159"/>
      <c r="AK10" s="159"/>
      <c r="AL10" s="159"/>
      <c r="AM10" s="159"/>
      <c r="AN10" s="159"/>
      <c r="AO10" s="159"/>
      <c r="AP10" s="126"/>
    </row>
    <row r="11" spans="1:92" s="21" customFormat="1" ht="50.25" customHeight="1" thickBot="1" x14ac:dyDescent="0.3">
      <c r="A11" s="20"/>
      <c r="B11" s="67" t="s">
        <v>236</v>
      </c>
      <c r="C11" s="44" t="s">
        <v>356</v>
      </c>
      <c r="D11" s="67" t="s">
        <v>354</v>
      </c>
      <c r="E11" s="67" t="s">
        <v>355</v>
      </c>
      <c r="F11" s="62">
        <v>1</v>
      </c>
      <c r="G11" s="63">
        <v>0.25</v>
      </c>
      <c r="H11" s="63">
        <v>0.25</v>
      </c>
      <c r="I11" s="63">
        <v>0.25</v>
      </c>
      <c r="J11" s="63">
        <v>0.25</v>
      </c>
      <c r="K11" s="63">
        <v>1</v>
      </c>
      <c r="L11" s="107">
        <f t="shared" si="2"/>
        <v>1</v>
      </c>
      <c r="M11" s="126"/>
      <c r="N11" s="145"/>
      <c r="O11" s="130"/>
      <c r="P11" s="126"/>
      <c r="Q11" s="117"/>
      <c r="R11" s="119"/>
      <c r="S11" s="118"/>
      <c r="T11" s="115"/>
      <c r="U11" s="113"/>
      <c r="V11" s="123"/>
      <c r="W11" s="123"/>
      <c r="X11" s="111"/>
      <c r="Y11" s="123"/>
      <c r="Z11" s="52"/>
      <c r="AA11" s="52">
        <v>3000000</v>
      </c>
      <c r="AB11" s="52"/>
      <c r="AC11" s="52"/>
      <c r="AD11" s="52"/>
      <c r="AE11" s="52"/>
      <c r="AF11" s="52"/>
      <c r="AG11" s="52">
        <f t="shared" si="3"/>
        <v>3000000</v>
      </c>
      <c r="AH11" s="160"/>
      <c r="AI11" s="160"/>
      <c r="AJ11" s="160"/>
      <c r="AK11" s="160"/>
      <c r="AL11" s="160"/>
      <c r="AM11" s="160"/>
      <c r="AN11" s="160"/>
      <c r="AO11" s="160"/>
      <c r="AP11" s="126"/>
    </row>
    <row r="12" spans="1:92" s="21" customFormat="1" ht="53.25" customHeight="1" thickBot="1" x14ac:dyDescent="0.3">
      <c r="A12" s="20"/>
      <c r="B12" s="106" t="s">
        <v>236</v>
      </c>
      <c r="C12" s="92" t="s">
        <v>348</v>
      </c>
      <c r="D12" s="106" t="s">
        <v>350</v>
      </c>
      <c r="E12" s="106" t="s">
        <v>352</v>
      </c>
      <c r="F12" s="106">
        <v>1</v>
      </c>
      <c r="G12" s="69">
        <v>0</v>
      </c>
      <c r="H12" s="69">
        <v>1</v>
      </c>
      <c r="I12" s="69">
        <v>0</v>
      </c>
      <c r="J12" s="69">
        <v>0</v>
      </c>
      <c r="K12" s="69">
        <v>1</v>
      </c>
      <c r="L12" s="107">
        <f t="shared" si="2"/>
        <v>1</v>
      </c>
      <c r="M12" s="126"/>
      <c r="N12" s="145"/>
      <c r="O12" s="130"/>
      <c r="P12" s="126"/>
      <c r="Q12" s="118"/>
      <c r="R12" s="115"/>
      <c r="S12" s="191">
        <v>459901702</v>
      </c>
      <c r="T12" s="96" t="s">
        <v>43</v>
      </c>
      <c r="U12" s="97">
        <v>4</v>
      </c>
      <c r="V12" s="53">
        <v>1</v>
      </c>
      <c r="W12" s="53">
        <v>1</v>
      </c>
      <c r="X12" s="107">
        <f t="shared" ref="X12:X13" si="4">IF(V12=0,"0",IFERROR(W12/V12,0))</f>
        <v>1</v>
      </c>
      <c r="Y12" s="53" t="s">
        <v>413</v>
      </c>
      <c r="Z12" s="52"/>
      <c r="AA12" s="52">
        <v>3000000</v>
      </c>
      <c r="AB12" s="52"/>
      <c r="AC12" s="52"/>
      <c r="AD12" s="52"/>
      <c r="AE12" s="52"/>
      <c r="AF12" s="52"/>
      <c r="AG12" s="52">
        <f t="shared" ref="AG12" si="5">+SUM(Z12:AF12)</f>
        <v>3000000</v>
      </c>
      <c r="AH12" s="157">
        <v>13083000</v>
      </c>
      <c r="AI12" s="157"/>
      <c r="AJ12" s="157"/>
      <c r="AK12" s="157"/>
      <c r="AL12" s="157"/>
      <c r="AM12" s="157"/>
      <c r="AN12" s="157"/>
      <c r="AO12" s="157">
        <f t="shared" ref="AO12:AO13" si="6">+SUM(AH12:AN12)</f>
        <v>13083000</v>
      </c>
      <c r="AP12" s="131"/>
    </row>
    <row r="13" spans="1:92" s="21" customFormat="1" ht="51" customHeight="1" thickBot="1" x14ac:dyDescent="0.3">
      <c r="A13" s="20"/>
      <c r="B13" s="67" t="s">
        <v>236</v>
      </c>
      <c r="C13" s="44" t="s">
        <v>357</v>
      </c>
      <c r="D13" s="45" t="s">
        <v>358</v>
      </c>
      <c r="E13" s="45" t="s">
        <v>359</v>
      </c>
      <c r="F13" s="62">
        <v>0.5</v>
      </c>
      <c r="G13" s="71">
        <v>0.125</v>
      </c>
      <c r="H13" s="71">
        <v>0.125</v>
      </c>
      <c r="I13" s="71">
        <v>0.125</v>
      </c>
      <c r="J13" s="71">
        <v>0.125</v>
      </c>
      <c r="K13" s="63">
        <v>0.5</v>
      </c>
      <c r="L13" s="107">
        <f t="shared" si="2"/>
        <v>1</v>
      </c>
      <c r="M13" s="126"/>
      <c r="N13" s="145"/>
      <c r="O13" s="130"/>
      <c r="P13" s="126"/>
      <c r="Q13" s="192">
        <v>4599019</v>
      </c>
      <c r="R13" s="114" t="s">
        <v>21</v>
      </c>
      <c r="S13" s="192">
        <v>459901901</v>
      </c>
      <c r="T13" s="114" t="s">
        <v>44</v>
      </c>
      <c r="U13" s="112">
        <v>16</v>
      </c>
      <c r="V13" s="112">
        <v>4</v>
      </c>
      <c r="W13" s="112">
        <v>4</v>
      </c>
      <c r="X13" s="109">
        <f t="shared" si="4"/>
        <v>1</v>
      </c>
      <c r="Y13" s="154" t="s">
        <v>415</v>
      </c>
      <c r="Z13" s="52">
        <v>3000000</v>
      </c>
      <c r="AA13" s="52"/>
      <c r="AB13" s="52"/>
      <c r="AC13" s="52"/>
      <c r="AD13" s="52"/>
      <c r="AE13" s="52"/>
      <c r="AF13" s="52"/>
      <c r="AG13" s="52">
        <f t="shared" si="3"/>
        <v>3000000</v>
      </c>
      <c r="AH13" s="158"/>
      <c r="AI13" s="158"/>
      <c r="AJ13" s="158"/>
      <c r="AK13" s="158"/>
      <c r="AL13" s="158"/>
      <c r="AM13" s="158"/>
      <c r="AN13" s="158"/>
      <c r="AO13" s="158">
        <f t="shared" si="6"/>
        <v>0</v>
      </c>
      <c r="AP13" s="125" t="s">
        <v>518</v>
      </c>
    </row>
    <row r="14" spans="1:92" s="21" customFormat="1" ht="35.25" customHeight="1" thickBot="1" x14ac:dyDescent="0.3">
      <c r="A14" s="20"/>
      <c r="B14" s="67" t="s">
        <v>236</v>
      </c>
      <c r="C14" s="66" t="s">
        <v>514</v>
      </c>
      <c r="D14" s="67" t="s">
        <v>361</v>
      </c>
      <c r="E14" s="67" t="s">
        <v>360</v>
      </c>
      <c r="F14" s="45">
        <v>1</v>
      </c>
      <c r="G14" s="47">
        <v>1</v>
      </c>
      <c r="H14" s="47">
        <v>0</v>
      </c>
      <c r="I14" s="47">
        <v>0</v>
      </c>
      <c r="J14" s="47">
        <v>0</v>
      </c>
      <c r="K14" s="47">
        <v>1</v>
      </c>
      <c r="L14" s="107">
        <f t="shared" si="2"/>
        <v>1</v>
      </c>
      <c r="M14" s="126"/>
      <c r="N14" s="145"/>
      <c r="O14" s="130"/>
      <c r="P14" s="126"/>
      <c r="Q14" s="117"/>
      <c r="R14" s="119"/>
      <c r="S14" s="117"/>
      <c r="T14" s="119"/>
      <c r="U14" s="120"/>
      <c r="V14" s="120"/>
      <c r="W14" s="120"/>
      <c r="X14" s="110"/>
      <c r="Y14" s="155"/>
      <c r="Z14" s="52">
        <v>3000000</v>
      </c>
      <c r="AA14" s="52"/>
      <c r="AB14" s="52"/>
      <c r="AC14" s="52"/>
      <c r="AD14" s="52"/>
      <c r="AE14" s="52"/>
      <c r="AF14" s="52"/>
      <c r="AG14" s="52">
        <f t="shared" si="3"/>
        <v>3000000</v>
      </c>
      <c r="AH14" s="159"/>
      <c r="AI14" s="159"/>
      <c r="AJ14" s="159"/>
      <c r="AK14" s="159"/>
      <c r="AL14" s="159"/>
      <c r="AM14" s="159"/>
      <c r="AN14" s="159"/>
      <c r="AO14" s="159"/>
      <c r="AP14" s="126"/>
    </row>
    <row r="15" spans="1:92" s="21" customFormat="1" ht="45" customHeight="1" thickBot="1" x14ac:dyDescent="0.3">
      <c r="A15" s="20"/>
      <c r="B15" s="106" t="s">
        <v>236</v>
      </c>
      <c r="C15" s="92" t="s">
        <v>366</v>
      </c>
      <c r="D15" s="106" t="s">
        <v>218</v>
      </c>
      <c r="E15" s="106" t="s">
        <v>367</v>
      </c>
      <c r="F15" s="106">
        <v>1</v>
      </c>
      <c r="G15" s="69">
        <v>0</v>
      </c>
      <c r="H15" s="69">
        <v>0</v>
      </c>
      <c r="I15" s="69">
        <v>1</v>
      </c>
      <c r="J15" s="69">
        <v>0</v>
      </c>
      <c r="K15" s="69">
        <v>0</v>
      </c>
      <c r="L15" s="107">
        <f t="shared" si="2"/>
        <v>0</v>
      </c>
      <c r="M15" s="126"/>
      <c r="N15" s="145"/>
      <c r="O15" s="130"/>
      <c r="P15" s="126"/>
      <c r="Q15" s="117"/>
      <c r="R15" s="119"/>
      <c r="S15" s="117"/>
      <c r="T15" s="119"/>
      <c r="U15" s="120"/>
      <c r="V15" s="120"/>
      <c r="W15" s="120"/>
      <c r="X15" s="110"/>
      <c r="Y15" s="155"/>
      <c r="Z15" s="52"/>
      <c r="AA15" s="52"/>
      <c r="AB15" s="52"/>
      <c r="AC15" s="52"/>
      <c r="AD15" s="52"/>
      <c r="AE15" s="52"/>
      <c r="AF15" s="52"/>
      <c r="AG15" s="52"/>
      <c r="AH15" s="159"/>
      <c r="AI15" s="159"/>
      <c r="AJ15" s="159"/>
      <c r="AK15" s="159"/>
      <c r="AL15" s="159"/>
      <c r="AM15" s="159"/>
      <c r="AN15" s="159"/>
      <c r="AO15" s="159"/>
      <c r="AP15" s="126"/>
    </row>
    <row r="16" spans="1:92" s="21" customFormat="1" ht="35.25" customHeight="1" thickBot="1" x14ac:dyDescent="0.3">
      <c r="A16" s="20"/>
      <c r="B16" s="106" t="s">
        <v>236</v>
      </c>
      <c r="C16" s="92" t="s">
        <v>371</v>
      </c>
      <c r="D16" s="106" t="s">
        <v>372</v>
      </c>
      <c r="E16" s="106" t="s">
        <v>373</v>
      </c>
      <c r="F16" s="106">
        <v>1</v>
      </c>
      <c r="G16" s="69">
        <v>0</v>
      </c>
      <c r="H16" s="69">
        <v>1</v>
      </c>
      <c r="I16" s="69">
        <v>0</v>
      </c>
      <c r="J16" s="69">
        <v>0</v>
      </c>
      <c r="K16" s="69">
        <v>1</v>
      </c>
      <c r="L16" s="107">
        <f t="shared" si="2"/>
        <v>1</v>
      </c>
      <c r="M16" s="126"/>
      <c r="N16" s="145"/>
      <c r="O16" s="130"/>
      <c r="P16" s="126"/>
      <c r="Q16" s="117"/>
      <c r="R16" s="119"/>
      <c r="S16" s="117"/>
      <c r="T16" s="119"/>
      <c r="U16" s="120"/>
      <c r="V16" s="120"/>
      <c r="W16" s="120"/>
      <c r="X16" s="110"/>
      <c r="Y16" s="155"/>
      <c r="Z16" s="52"/>
      <c r="AA16" s="52"/>
      <c r="AB16" s="52"/>
      <c r="AC16" s="52"/>
      <c r="AD16" s="52"/>
      <c r="AE16" s="52"/>
      <c r="AF16" s="52"/>
      <c r="AG16" s="52"/>
      <c r="AH16" s="159"/>
      <c r="AI16" s="159"/>
      <c r="AJ16" s="159"/>
      <c r="AK16" s="159"/>
      <c r="AL16" s="159"/>
      <c r="AM16" s="159"/>
      <c r="AN16" s="159"/>
      <c r="AO16" s="159"/>
      <c r="AP16" s="126"/>
    </row>
    <row r="17" spans="1:42" s="21" customFormat="1" ht="49.5" customHeight="1" thickBot="1" x14ac:dyDescent="0.3">
      <c r="A17" s="20"/>
      <c r="B17" s="106" t="s">
        <v>236</v>
      </c>
      <c r="C17" s="92" t="s">
        <v>374</v>
      </c>
      <c r="D17" s="106" t="s">
        <v>372</v>
      </c>
      <c r="E17" s="106" t="s">
        <v>375</v>
      </c>
      <c r="F17" s="106">
        <v>1</v>
      </c>
      <c r="G17" s="69">
        <v>1</v>
      </c>
      <c r="H17" s="69">
        <v>0</v>
      </c>
      <c r="I17" s="69">
        <v>0</v>
      </c>
      <c r="J17" s="69">
        <v>0</v>
      </c>
      <c r="K17" s="69">
        <v>1</v>
      </c>
      <c r="L17" s="107">
        <f t="shared" si="2"/>
        <v>1</v>
      </c>
      <c r="M17" s="126"/>
      <c r="N17" s="145"/>
      <c r="O17" s="130"/>
      <c r="P17" s="126"/>
      <c r="Q17" s="117"/>
      <c r="R17" s="119"/>
      <c r="S17" s="117"/>
      <c r="T17" s="119"/>
      <c r="U17" s="120"/>
      <c r="V17" s="120"/>
      <c r="W17" s="120"/>
      <c r="X17" s="110"/>
      <c r="Y17" s="156"/>
      <c r="Z17" s="52"/>
      <c r="AA17" s="52"/>
      <c r="AB17" s="52"/>
      <c r="AC17" s="52"/>
      <c r="AD17" s="52"/>
      <c r="AE17" s="52"/>
      <c r="AF17" s="52"/>
      <c r="AG17" s="52"/>
      <c r="AH17" s="160"/>
      <c r="AI17" s="160"/>
      <c r="AJ17" s="160"/>
      <c r="AK17" s="160"/>
      <c r="AL17" s="160"/>
      <c r="AM17" s="160"/>
      <c r="AN17" s="160"/>
      <c r="AO17" s="160"/>
      <c r="AP17" s="131"/>
    </row>
    <row r="18" spans="1:42" s="21" customFormat="1" ht="65.25" customHeight="1" thickBot="1" x14ac:dyDescent="0.3">
      <c r="A18" s="20"/>
      <c r="B18" s="106" t="s">
        <v>236</v>
      </c>
      <c r="C18" s="92" t="s">
        <v>362</v>
      </c>
      <c r="D18" s="106" t="s">
        <v>363</v>
      </c>
      <c r="E18" s="106" t="s">
        <v>352</v>
      </c>
      <c r="F18" s="88">
        <v>1</v>
      </c>
      <c r="G18" s="88">
        <v>0</v>
      </c>
      <c r="H18" s="88">
        <v>1</v>
      </c>
      <c r="I18" s="88">
        <v>0</v>
      </c>
      <c r="J18" s="88">
        <v>0</v>
      </c>
      <c r="K18" s="47">
        <v>1</v>
      </c>
      <c r="L18" s="107">
        <f t="shared" si="2"/>
        <v>1</v>
      </c>
      <c r="M18" s="126"/>
      <c r="N18" s="145"/>
      <c r="O18" s="130"/>
      <c r="P18" s="126"/>
      <c r="Q18" s="193">
        <v>4599030</v>
      </c>
      <c r="R18" s="96" t="s">
        <v>501</v>
      </c>
      <c r="S18" s="193">
        <v>459903001</v>
      </c>
      <c r="T18" s="39" t="s">
        <v>24</v>
      </c>
      <c r="U18" s="40">
        <v>4</v>
      </c>
      <c r="V18" s="53">
        <v>1</v>
      </c>
      <c r="W18" s="53">
        <v>1</v>
      </c>
      <c r="X18" s="107">
        <f t="shared" ref="X18:X21" si="7">IF(V18=0,"0",IFERROR(W18/V18,0))</f>
        <v>1</v>
      </c>
      <c r="Y18" s="153" t="s">
        <v>416</v>
      </c>
      <c r="Z18" s="85">
        <v>22000000</v>
      </c>
      <c r="AA18" s="85"/>
      <c r="AB18" s="85"/>
      <c r="AC18" s="85"/>
      <c r="AD18" s="85"/>
      <c r="AE18" s="85"/>
      <c r="AF18" s="85"/>
      <c r="AG18" s="85">
        <f t="shared" si="3"/>
        <v>22000000</v>
      </c>
      <c r="AH18" s="157"/>
      <c r="AI18" s="157"/>
      <c r="AJ18" s="157"/>
      <c r="AK18" s="157"/>
      <c r="AL18" s="157"/>
      <c r="AM18" s="157"/>
      <c r="AN18" s="157"/>
      <c r="AO18" s="157">
        <f>+SUM(AH18:AN18)</f>
        <v>0</v>
      </c>
      <c r="AP18" s="44" t="s">
        <v>519</v>
      </c>
    </row>
    <row r="19" spans="1:42" s="21" customFormat="1" ht="76.5" customHeight="1" thickBot="1" x14ac:dyDescent="0.3">
      <c r="A19" s="20"/>
      <c r="B19" s="67" t="s">
        <v>236</v>
      </c>
      <c r="C19" s="44" t="s">
        <v>364</v>
      </c>
      <c r="D19" s="45" t="s">
        <v>270</v>
      </c>
      <c r="E19" s="45" t="s">
        <v>365</v>
      </c>
      <c r="F19" s="45">
        <v>1</v>
      </c>
      <c r="G19" s="47">
        <v>0</v>
      </c>
      <c r="H19" s="47">
        <v>0</v>
      </c>
      <c r="I19" s="47">
        <v>1</v>
      </c>
      <c r="J19" s="47">
        <v>0</v>
      </c>
      <c r="K19" s="47">
        <v>1</v>
      </c>
      <c r="L19" s="107">
        <f t="shared" si="2"/>
        <v>1</v>
      </c>
      <c r="M19" s="126"/>
      <c r="N19" s="145"/>
      <c r="O19" s="130"/>
      <c r="P19" s="126"/>
      <c r="Q19" s="191">
        <v>4599008</v>
      </c>
      <c r="R19" s="42" t="s">
        <v>186</v>
      </c>
      <c r="S19" s="191">
        <v>459900802</v>
      </c>
      <c r="T19" s="42" t="s">
        <v>187</v>
      </c>
      <c r="U19" s="41">
        <v>1</v>
      </c>
      <c r="V19" s="53">
        <v>1</v>
      </c>
      <c r="W19" s="53">
        <v>1</v>
      </c>
      <c r="X19" s="107">
        <f t="shared" si="7"/>
        <v>1</v>
      </c>
      <c r="Y19" s="53" t="s">
        <v>413</v>
      </c>
      <c r="Z19" s="52">
        <v>50000000</v>
      </c>
      <c r="AA19" s="52"/>
      <c r="AB19" s="52"/>
      <c r="AC19" s="52"/>
      <c r="AD19" s="52"/>
      <c r="AE19" s="52"/>
      <c r="AF19" s="52"/>
      <c r="AG19" s="52">
        <f t="shared" si="3"/>
        <v>50000000</v>
      </c>
      <c r="AH19" s="157">
        <v>32044400</v>
      </c>
      <c r="AI19" s="157">
        <v>16166000</v>
      </c>
      <c r="AJ19" s="157"/>
      <c r="AK19" s="157"/>
      <c r="AL19" s="157"/>
      <c r="AM19" s="157"/>
      <c r="AN19" s="157"/>
      <c r="AO19" s="157">
        <f t="shared" ref="AO19:AO21" si="8">+SUM(AH19:AN19)</f>
        <v>48210400</v>
      </c>
      <c r="AP19" s="44" t="s">
        <v>517</v>
      </c>
    </row>
    <row r="20" spans="1:42" s="21" customFormat="1" ht="75.75" customHeight="1" thickBot="1" x14ac:dyDescent="0.3">
      <c r="A20" s="20"/>
      <c r="B20" s="106" t="s">
        <v>236</v>
      </c>
      <c r="C20" s="92" t="s">
        <v>368</v>
      </c>
      <c r="D20" s="106" t="s">
        <v>369</v>
      </c>
      <c r="E20" s="106" t="s">
        <v>370</v>
      </c>
      <c r="F20" s="106">
        <v>1</v>
      </c>
      <c r="G20" s="69">
        <v>0</v>
      </c>
      <c r="H20" s="69">
        <v>1</v>
      </c>
      <c r="I20" s="69">
        <v>0</v>
      </c>
      <c r="J20" s="69">
        <v>0</v>
      </c>
      <c r="K20" s="47">
        <v>0</v>
      </c>
      <c r="L20" s="107">
        <f t="shared" si="2"/>
        <v>0</v>
      </c>
      <c r="M20" s="126"/>
      <c r="N20" s="145"/>
      <c r="O20" s="130"/>
      <c r="P20" s="126"/>
      <c r="Q20" s="191">
        <v>4599018</v>
      </c>
      <c r="R20" s="42" t="s">
        <v>46</v>
      </c>
      <c r="S20" s="191">
        <v>459901800</v>
      </c>
      <c r="T20" s="96" t="s">
        <v>502</v>
      </c>
      <c r="U20" s="41">
        <v>2</v>
      </c>
      <c r="V20" s="53">
        <v>0</v>
      </c>
      <c r="W20" s="53">
        <v>0</v>
      </c>
      <c r="X20" s="107" t="str">
        <f t="shared" si="7"/>
        <v>0</v>
      </c>
      <c r="Y20" s="53"/>
      <c r="Z20" s="52">
        <v>8000000</v>
      </c>
      <c r="AA20" s="52"/>
      <c r="AB20" s="52"/>
      <c r="AC20" s="52"/>
      <c r="AD20" s="52"/>
      <c r="AE20" s="52"/>
      <c r="AF20" s="52"/>
      <c r="AG20" s="52">
        <f t="shared" si="3"/>
        <v>8000000</v>
      </c>
      <c r="AH20" s="157"/>
      <c r="AI20" s="157"/>
      <c r="AJ20" s="157"/>
      <c r="AK20" s="157"/>
      <c r="AL20" s="157"/>
      <c r="AM20" s="157"/>
      <c r="AN20" s="157"/>
      <c r="AO20" s="157">
        <f t="shared" si="8"/>
        <v>0</v>
      </c>
      <c r="AP20" s="44" t="s">
        <v>520</v>
      </c>
    </row>
    <row r="21" spans="1:42" s="21" customFormat="1" ht="55.5" customHeight="1" thickBot="1" x14ac:dyDescent="0.3">
      <c r="A21" s="20"/>
      <c r="B21" s="106" t="s">
        <v>236</v>
      </c>
      <c r="C21" s="92" t="s">
        <v>376</v>
      </c>
      <c r="D21" s="106" t="s">
        <v>377</v>
      </c>
      <c r="E21" s="106" t="s">
        <v>378</v>
      </c>
      <c r="F21" s="106">
        <v>1</v>
      </c>
      <c r="G21" s="69">
        <v>0</v>
      </c>
      <c r="H21" s="69">
        <v>1</v>
      </c>
      <c r="I21" s="69">
        <v>0</v>
      </c>
      <c r="J21" s="69">
        <v>0</v>
      </c>
      <c r="K21" s="47">
        <v>1</v>
      </c>
      <c r="L21" s="107">
        <f t="shared" si="2"/>
        <v>1</v>
      </c>
      <c r="M21" s="126"/>
      <c r="N21" s="145"/>
      <c r="O21" s="130"/>
      <c r="P21" s="126"/>
      <c r="Q21" s="192">
        <v>4599030</v>
      </c>
      <c r="R21" s="184" t="s">
        <v>27</v>
      </c>
      <c r="S21" s="192">
        <v>459903003</v>
      </c>
      <c r="T21" s="184" t="s">
        <v>504</v>
      </c>
      <c r="U21" s="187">
        <v>3</v>
      </c>
      <c r="V21" s="187">
        <v>1</v>
      </c>
      <c r="W21" s="187">
        <v>1</v>
      </c>
      <c r="X21" s="109">
        <f t="shared" si="7"/>
        <v>1</v>
      </c>
      <c r="Y21" s="121" t="s">
        <v>413</v>
      </c>
      <c r="Z21" s="52">
        <v>8000000</v>
      </c>
      <c r="AA21" s="52"/>
      <c r="AB21" s="52"/>
      <c r="AC21" s="52"/>
      <c r="AD21" s="52"/>
      <c r="AE21" s="52"/>
      <c r="AF21" s="52"/>
      <c r="AG21" s="52">
        <f t="shared" si="3"/>
        <v>8000000</v>
      </c>
      <c r="AH21" s="158"/>
      <c r="AI21" s="158">
        <v>10000000</v>
      </c>
      <c r="AJ21" s="158"/>
      <c r="AK21" s="158"/>
      <c r="AL21" s="158"/>
      <c r="AM21" s="158"/>
      <c r="AN21" s="158"/>
      <c r="AO21" s="158">
        <f t="shared" si="8"/>
        <v>10000000</v>
      </c>
      <c r="AP21" s="125" t="s">
        <v>521</v>
      </c>
    </row>
    <row r="22" spans="1:42" s="21" customFormat="1" ht="49.5" customHeight="1" thickBot="1" x14ac:dyDescent="0.3">
      <c r="A22" s="20"/>
      <c r="B22" s="106" t="s">
        <v>236</v>
      </c>
      <c r="C22" s="92" t="s">
        <v>379</v>
      </c>
      <c r="D22" s="106" t="s">
        <v>380</v>
      </c>
      <c r="E22" s="106" t="s">
        <v>352</v>
      </c>
      <c r="F22" s="22">
        <v>4</v>
      </c>
      <c r="G22" s="69">
        <v>1</v>
      </c>
      <c r="H22" s="69">
        <v>1</v>
      </c>
      <c r="I22" s="69">
        <v>1</v>
      </c>
      <c r="J22" s="69">
        <v>1</v>
      </c>
      <c r="K22" s="47">
        <v>4</v>
      </c>
      <c r="L22" s="107">
        <f t="shared" si="2"/>
        <v>1</v>
      </c>
      <c r="M22" s="126"/>
      <c r="N22" s="145"/>
      <c r="O22" s="130"/>
      <c r="P22" s="126"/>
      <c r="Q22" s="117"/>
      <c r="R22" s="185"/>
      <c r="S22" s="117"/>
      <c r="T22" s="185"/>
      <c r="U22" s="188"/>
      <c r="V22" s="188"/>
      <c r="W22" s="188"/>
      <c r="X22" s="110"/>
      <c r="Y22" s="122"/>
      <c r="Z22" s="52"/>
      <c r="AA22" s="52"/>
      <c r="AB22" s="52"/>
      <c r="AC22" s="52"/>
      <c r="AD22" s="52"/>
      <c r="AE22" s="52"/>
      <c r="AF22" s="52"/>
      <c r="AG22" s="52">
        <f t="shared" si="3"/>
        <v>0</v>
      </c>
      <c r="AH22" s="159"/>
      <c r="AI22" s="159"/>
      <c r="AJ22" s="159"/>
      <c r="AK22" s="159"/>
      <c r="AL22" s="159"/>
      <c r="AM22" s="159"/>
      <c r="AN22" s="159"/>
      <c r="AO22" s="159"/>
      <c r="AP22" s="126"/>
    </row>
    <row r="23" spans="1:42" s="21" customFormat="1" ht="57" customHeight="1" thickBot="1" x14ac:dyDescent="0.3">
      <c r="A23" s="20"/>
      <c r="B23" s="106" t="s">
        <v>236</v>
      </c>
      <c r="C23" s="92" t="s">
        <v>382</v>
      </c>
      <c r="D23" s="106" t="s">
        <v>381</v>
      </c>
      <c r="E23" s="106" t="s">
        <v>324</v>
      </c>
      <c r="F23" s="22">
        <v>2</v>
      </c>
      <c r="G23" s="69">
        <v>1</v>
      </c>
      <c r="H23" s="69">
        <v>0</v>
      </c>
      <c r="I23" s="69">
        <v>1</v>
      </c>
      <c r="J23" s="69">
        <v>0</v>
      </c>
      <c r="K23" s="47">
        <v>2</v>
      </c>
      <c r="L23" s="107">
        <f t="shared" si="2"/>
        <v>1</v>
      </c>
      <c r="M23" s="126"/>
      <c r="N23" s="145"/>
      <c r="O23" s="130"/>
      <c r="P23" s="126"/>
      <c r="Q23" s="118"/>
      <c r="R23" s="186"/>
      <c r="S23" s="118"/>
      <c r="T23" s="186"/>
      <c r="U23" s="189"/>
      <c r="V23" s="189"/>
      <c r="W23" s="189"/>
      <c r="X23" s="111"/>
      <c r="Y23" s="123"/>
      <c r="Z23" s="52"/>
      <c r="AA23" s="52">
        <v>5000000</v>
      </c>
      <c r="AB23" s="52"/>
      <c r="AC23" s="52"/>
      <c r="AD23" s="52"/>
      <c r="AE23" s="52"/>
      <c r="AF23" s="52"/>
      <c r="AG23" s="52">
        <f t="shared" si="3"/>
        <v>5000000</v>
      </c>
      <c r="AH23" s="160"/>
      <c r="AI23" s="160"/>
      <c r="AJ23" s="160"/>
      <c r="AK23" s="160"/>
      <c r="AL23" s="160"/>
      <c r="AM23" s="160"/>
      <c r="AN23" s="160"/>
      <c r="AO23" s="160"/>
      <c r="AP23" s="131"/>
    </row>
    <row r="24" spans="1:42" s="21" customFormat="1" ht="63" customHeight="1" thickBot="1" x14ac:dyDescent="0.3">
      <c r="A24" s="20"/>
      <c r="B24" s="106" t="s">
        <v>236</v>
      </c>
      <c r="C24" s="92" t="s">
        <v>385</v>
      </c>
      <c r="D24" s="106" t="s">
        <v>384</v>
      </c>
      <c r="E24" s="106" t="s">
        <v>324</v>
      </c>
      <c r="F24" s="22">
        <v>12</v>
      </c>
      <c r="G24" s="69">
        <v>3</v>
      </c>
      <c r="H24" s="69">
        <v>3</v>
      </c>
      <c r="I24" s="69">
        <v>3</v>
      </c>
      <c r="J24" s="69">
        <v>3</v>
      </c>
      <c r="K24" s="47">
        <v>12</v>
      </c>
      <c r="L24" s="107">
        <f t="shared" si="2"/>
        <v>1</v>
      </c>
      <c r="M24" s="126"/>
      <c r="N24" s="145"/>
      <c r="O24" s="130"/>
      <c r="P24" s="126"/>
      <c r="Q24" s="192">
        <v>4599031</v>
      </c>
      <c r="R24" s="114" t="s">
        <v>505</v>
      </c>
      <c r="S24" s="192">
        <v>459903105</v>
      </c>
      <c r="T24" s="114" t="s">
        <v>506</v>
      </c>
      <c r="U24" s="112">
        <v>19</v>
      </c>
      <c r="V24" s="112">
        <v>5</v>
      </c>
      <c r="W24" s="112">
        <v>4</v>
      </c>
      <c r="X24" s="109">
        <f t="shared" ref="X24:X31" si="9">IF(V24=0,"0",IFERROR(W24/V24,0))</f>
        <v>0.8</v>
      </c>
      <c r="Y24" s="121" t="s">
        <v>413</v>
      </c>
      <c r="Z24" s="52"/>
      <c r="AA24" s="52">
        <v>5000000</v>
      </c>
      <c r="AB24" s="52"/>
      <c r="AC24" s="52"/>
      <c r="AD24" s="52"/>
      <c r="AE24" s="52"/>
      <c r="AF24" s="52"/>
      <c r="AG24" s="52">
        <f t="shared" si="3"/>
        <v>5000000</v>
      </c>
      <c r="AH24" s="158">
        <v>16000000</v>
      </c>
      <c r="AI24" s="158"/>
      <c r="AJ24" s="158"/>
      <c r="AK24" s="158"/>
      <c r="AL24" s="158"/>
      <c r="AM24" s="158"/>
      <c r="AN24" s="158"/>
      <c r="AO24" s="158">
        <f t="shared" ref="AO24" si="10">+SUM(AH24:AN24)</f>
        <v>16000000</v>
      </c>
      <c r="AP24" s="125" t="s">
        <v>522</v>
      </c>
    </row>
    <row r="25" spans="1:42" s="21" customFormat="1" ht="63" customHeight="1" thickBot="1" x14ac:dyDescent="0.3">
      <c r="A25" s="20"/>
      <c r="B25" s="106" t="s">
        <v>236</v>
      </c>
      <c r="C25" s="92" t="s">
        <v>397</v>
      </c>
      <c r="D25" s="106" t="s">
        <v>400</v>
      </c>
      <c r="E25" s="106" t="s">
        <v>352</v>
      </c>
      <c r="F25" s="106">
        <v>1</v>
      </c>
      <c r="G25" s="69">
        <v>0</v>
      </c>
      <c r="H25" s="69">
        <v>1</v>
      </c>
      <c r="I25" s="69">
        <v>0</v>
      </c>
      <c r="J25" s="69">
        <v>0</v>
      </c>
      <c r="K25" s="69">
        <v>1</v>
      </c>
      <c r="L25" s="107">
        <f t="shared" si="2"/>
        <v>1</v>
      </c>
      <c r="M25" s="126"/>
      <c r="N25" s="145"/>
      <c r="O25" s="130"/>
      <c r="P25" s="126"/>
      <c r="Q25" s="198"/>
      <c r="R25" s="119"/>
      <c r="S25" s="198"/>
      <c r="T25" s="119"/>
      <c r="U25" s="120"/>
      <c r="V25" s="120"/>
      <c r="W25" s="120"/>
      <c r="X25" s="110"/>
      <c r="Y25" s="122"/>
      <c r="Z25" s="52"/>
      <c r="AA25" s="52"/>
      <c r="AB25" s="52"/>
      <c r="AC25" s="52"/>
      <c r="AD25" s="52"/>
      <c r="AE25" s="52"/>
      <c r="AF25" s="52"/>
      <c r="AG25" s="52"/>
      <c r="AH25" s="159"/>
      <c r="AI25" s="159"/>
      <c r="AJ25" s="159"/>
      <c r="AK25" s="159"/>
      <c r="AL25" s="159"/>
      <c r="AM25" s="159"/>
      <c r="AN25" s="159"/>
      <c r="AO25" s="159"/>
      <c r="AP25" s="126"/>
    </row>
    <row r="26" spans="1:42" s="21" customFormat="1" ht="63" customHeight="1" thickBot="1" x14ac:dyDescent="0.3">
      <c r="A26" s="20"/>
      <c r="B26" s="106" t="s">
        <v>236</v>
      </c>
      <c r="C26" s="92" t="s">
        <v>395</v>
      </c>
      <c r="D26" s="106" t="s">
        <v>401</v>
      </c>
      <c r="E26" s="106" t="s">
        <v>378</v>
      </c>
      <c r="F26" s="106">
        <v>2</v>
      </c>
      <c r="G26" s="69">
        <v>0</v>
      </c>
      <c r="H26" s="69">
        <v>1</v>
      </c>
      <c r="I26" s="69">
        <v>1</v>
      </c>
      <c r="J26" s="69">
        <v>0</v>
      </c>
      <c r="K26" s="69">
        <v>1</v>
      </c>
      <c r="L26" s="107">
        <f t="shared" si="2"/>
        <v>0.5</v>
      </c>
      <c r="M26" s="126"/>
      <c r="N26" s="145"/>
      <c r="O26" s="130"/>
      <c r="P26" s="126"/>
      <c r="Q26" s="198"/>
      <c r="R26" s="119"/>
      <c r="S26" s="198"/>
      <c r="T26" s="119"/>
      <c r="U26" s="120"/>
      <c r="V26" s="120"/>
      <c r="W26" s="120"/>
      <c r="X26" s="110"/>
      <c r="Y26" s="122"/>
      <c r="Z26" s="52"/>
      <c r="AA26" s="52"/>
      <c r="AB26" s="52"/>
      <c r="AC26" s="52"/>
      <c r="AD26" s="52"/>
      <c r="AE26" s="52"/>
      <c r="AF26" s="52"/>
      <c r="AG26" s="52"/>
      <c r="AH26" s="159"/>
      <c r="AI26" s="159"/>
      <c r="AJ26" s="159"/>
      <c r="AK26" s="159"/>
      <c r="AL26" s="159"/>
      <c r="AM26" s="159"/>
      <c r="AN26" s="159"/>
      <c r="AO26" s="159"/>
      <c r="AP26" s="126"/>
    </row>
    <row r="27" spans="1:42" s="21" customFormat="1" ht="63" customHeight="1" thickBot="1" x14ac:dyDescent="0.3">
      <c r="A27" s="20"/>
      <c r="B27" s="106" t="s">
        <v>236</v>
      </c>
      <c r="C27" s="92" t="s">
        <v>396</v>
      </c>
      <c r="D27" s="106" t="s">
        <v>402</v>
      </c>
      <c r="E27" s="106" t="s">
        <v>352</v>
      </c>
      <c r="F27" s="46">
        <v>1</v>
      </c>
      <c r="G27" s="69">
        <v>0</v>
      </c>
      <c r="H27" s="69">
        <v>1</v>
      </c>
      <c r="I27" s="69">
        <v>0</v>
      </c>
      <c r="J27" s="69">
        <v>0</v>
      </c>
      <c r="K27" s="69">
        <v>1</v>
      </c>
      <c r="L27" s="107">
        <f t="shared" si="2"/>
        <v>1</v>
      </c>
      <c r="M27" s="126"/>
      <c r="N27" s="145"/>
      <c r="O27" s="130"/>
      <c r="P27" s="126"/>
      <c r="Q27" s="198"/>
      <c r="R27" s="119"/>
      <c r="S27" s="195"/>
      <c r="T27" s="115"/>
      <c r="U27" s="113"/>
      <c r="V27" s="113"/>
      <c r="W27" s="113"/>
      <c r="X27" s="111"/>
      <c r="Y27" s="123"/>
      <c r="Z27" s="52"/>
      <c r="AA27" s="52"/>
      <c r="AB27" s="52"/>
      <c r="AC27" s="52"/>
      <c r="AD27" s="52"/>
      <c r="AE27" s="52"/>
      <c r="AF27" s="52"/>
      <c r="AG27" s="52"/>
      <c r="AH27" s="160"/>
      <c r="AI27" s="160"/>
      <c r="AJ27" s="160"/>
      <c r="AK27" s="160"/>
      <c r="AL27" s="160"/>
      <c r="AM27" s="160"/>
      <c r="AN27" s="160"/>
      <c r="AO27" s="160"/>
      <c r="AP27" s="131"/>
    </row>
    <row r="28" spans="1:42" s="21" customFormat="1" ht="68.25" customHeight="1" thickBot="1" x14ac:dyDescent="0.3">
      <c r="A28" s="20"/>
      <c r="B28" s="67" t="s">
        <v>511</v>
      </c>
      <c r="C28" s="92" t="s">
        <v>512</v>
      </c>
      <c r="D28" s="106" t="s">
        <v>384</v>
      </c>
      <c r="E28" s="106" t="s">
        <v>324</v>
      </c>
      <c r="F28" s="22">
        <v>8</v>
      </c>
      <c r="G28" s="69">
        <v>2</v>
      </c>
      <c r="H28" s="69">
        <v>2</v>
      </c>
      <c r="I28" s="69">
        <v>2</v>
      </c>
      <c r="J28" s="69">
        <v>2</v>
      </c>
      <c r="K28" s="47">
        <v>8</v>
      </c>
      <c r="L28" s="107">
        <f t="shared" si="2"/>
        <v>1</v>
      </c>
      <c r="M28" s="126"/>
      <c r="N28" s="145"/>
      <c r="O28" s="130"/>
      <c r="P28" s="126"/>
      <c r="Q28" s="118"/>
      <c r="R28" s="115"/>
      <c r="S28" s="191">
        <v>459903104</v>
      </c>
      <c r="T28" s="42" t="s">
        <v>507</v>
      </c>
      <c r="U28" s="41">
        <v>4</v>
      </c>
      <c r="V28" s="53">
        <v>1</v>
      </c>
      <c r="W28" s="53">
        <v>1</v>
      </c>
      <c r="X28" s="107">
        <f t="shared" si="9"/>
        <v>1</v>
      </c>
      <c r="Y28" s="53" t="s">
        <v>413</v>
      </c>
      <c r="Z28" s="52">
        <v>4000000</v>
      </c>
      <c r="AA28" s="52"/>
      <c r="AB28" s="52"/>
      <c r="AC28" s="52"/>
      <c r="AD28" s="52"/>
      <c r="AE28" s="52"/>
      <c r="AF28" s="52"/>
      <c r="AG28" s="52">
        <f t="shared" si="3"/>
        <v>4000000</v>
      </c>
      <c r="AH28" s="161">
        <v>84400000</v>
      </c>
      <c r="AI28" s="161">
        <v>25100000</v>
      </c>
      <c r="AJ28" s="161"/>
      <c r="AK28" s="161"/>
      <c r="AL28" s="161"/>
      <c r="AM28" s="161"/>
      <c r="AN28" s="161"/>
      <c r="AO28" s="157">
        <f t="shared" ref="AO28:AO29" si="11">+SUM(AH28:AN28)</f>
        <v>109500000</v>
      </c>
      <c r="AP28" s="44" t="s">
        <v>523</v>
      </c>
    </row>
    <row r="29" spans="1:42" s="21" customFormat="1" ht="48" customHeight="1" thickBot="1" x14ac:dyDescent="0.3">
      <c r="A29" s="20"/>
      <c r="B29" s="106" t="s">
        <v>236</v>
      </c>
      <c r="C29" s="92" t="s">
        <v>399</v>
      </c>
      <c r="D29" s="106" t="s">
        <v>386</v>
      </c>
      <c r="E29" s="106" t="s">
        <v>391</v>
      </c>
      <c r="F29" s="106">
        <v>8</v>
      </c>
      <c r="G29" s="69">
        <v>2</v>
      </c>
      <c r="H29" s="69">
        <v>2</v>
      </c>
      <c r="I29" s="69">
        <v>2</v>
      </c>
      <c r="J29" s="69">
        <v>2</v>
      </c>
      <c r="K29" s="47">
        <v>8</v>
      </c>
      <c r="L29" s="107">
        <f t="shared" si="2"/>
        <v>1</v>
      </c>
      <c r="M29" s="126"/>
      <c r="N29" s="145"/>
      <c r="O29" s="130"/>
      <c r="P29" s="126"/>
      <c r="Q29" s="192">
        <v>4599028</v>
      </c>
      <c r="R29" s="114" t="s">
        <v>508</v>
      </c>
      <c r="S29" s="192">
        <v>459902800</v>
      </c>
      <c r="T29" s="114" t="s">
        <v>188</v>
      </c>
      <c r="U29" s="112">
        <v>1</v>
      </c>
      <c r="V29" s="112">
        <v>1</v>
      </c>
      <c r="W29" s="112">
        <v>1</v>
      </c>
      <c r="X29" s="109">
        <f t="shared" si="9"/>
        <v>1</v>
      </c>
      <c r="Y29" s="121" t="s">
        <v>413</v>
      </c>
      <c r="Z29" s="52">
        <v>2000000</v>
      </c>
      <c r="AA29" s="52"/>
      <c r="AB29" s="52"/>
      <c r="AC29" s="52"/>
      <c r="AD29" s="52"/>
      <c r="AE29" s="52"/>
      <c r="AF29" s="52"/>
      <c r="AG29" s="52">
        <f t="shared" si="3"/>
        <v>2000000</v>
      </c>
      <c r="AH29" s="199">
        <v>4500000</v>
      </c>
      <c r="AI29" s="199"/>
      <c r="AJ29" s="199"/>
      <c r="AK29" s="199"/>
      <c r="AL29" s="199"/>
      <c r="AM29" s="199"/>
      <c r="AN29" s="199"/>
      <c r="AO29" s="199">
        <f t="shared" si="11"/>
        <v>4500000</v>
      </c>
      <c r="AP29" s="125" t="s">
        <v>524</v>
      </c>
    </row>
    <row r="30" spans="1:42" s="21" customFormat="1" ht="57" customHeight="1" thickBot="1" x14ac:dyDescent="0.3">
      <c r="A30" s="20"/>
      <c r="B30" s="106" t="s">
        <v>236</v>
      </c>
      <c r="C30" s="92" t="s">
        <v>403</v>
      </c>
      <c r="D30" s="37" t="s">
        <v>404</v>
      </c>
      <c r="E30" s="37" t="s">
        <v>405</v>
      </c>
      <c r="F30" s="63">
        <v>1</v>
      </c>
      <c r="G30" s="63">
        <v>0.25</v>
      </c>
      <c r="H30" s="63">
        <v>0.25</v>
      </c>
      <c r="I30" s="63">
        <v>0.25</v>
      </c>
      <c r="J30" s="63">
        <v>0.25</v>
      </c>
      <c r="K30" s="63">
        <v>1</v>
      </c>
      <c r="L30" s="107">
        <f t="shared" si="2"/>
        <v>1</v>
      </c>
      <c r="M30" s="126"/>
      <c r="N30" s="145"/>
      <c r="O30" s="130"/>
      <c r="P30" s="126"/>
      <c r="Q30" s="195"/>
      <c r="R30" s="115"/>
      <c r="S30" s="195"/>
      <c r="T30" s="115"/>
      <c r="U30" s="113"/>
      <c r="V30" s="113"/>
      <c r="W30" s="113"/>
      <c r="X30" s="111"/>
      <c r="Y30" s="123"/>
      <c r="Z30" s="52"/>
      <c r="AA30" s="52"/>
      <c r="AB30" s="52"/>
      <c r="AC30" s="52"/>
      <c r="AD30" s="52"/>
      <c r="AE30" s="52"/>
      <c r="AF30" s="52"/>
      <c r="AG30" s="52"/>
      <c r="AH30" s="200"/>
      <c r="AI30" s="200"/>
      <c r="AJ30" s="200"/>
      <c r="AK30" s="200"/>
      <c r="AL30" s="200"/>
      <c r="AM30" s="200"/>
      <c r="AN30" s="200"/>
      <c r="AO30" s="200"/>
      <c r="AP30" s="131"/>
    </row>
    <row r="31" spans="1:42" s="21" customFormat="1" ht="41.25" customHeight="1" thickBot="1" x14ac:dyDescent="0.3">
      <c r="A31" s="20"/>
      <c r="B31" s="106" t="s">
        <v>236</v>
      </c>
      <c r="C31" s="92" t="s">
        <v>398</v>
      </c>
      <c r="D31" s="106" t="s">
        <v>387</v>
      </c>
      <c r="E31" s="106" t="s">
        <v>392</v>
      </c>
      <c r="F31" s="106">
        <v>4</v>
      </c>
      <c r="G31" s="69">
        <v>1</v>
      </c>
      <c r="H31" s="69">
        <v>1</v>
      </c>
      <c r="I31" s="69">
        <v>1</v>
      </c>
      <c r="J31" s="69">
        <v>1</v>
      </c>
      <c r="K31" s="47">
        <v>4</v>
      </c>
      <c r="L31" s="107">
        <f t="shared" si="2"/>
        <v>1</v>
      </c>
      <c r="M31" s="126"/>
      <c r="N31" s="145"/>
      <c r="O31" s="130"/>
      <c r="P31" s="126"/>
      <c r="Q31" s="190">
        <v>4599025</v>
      </c>
      <c r="R31" s="114" t="s">
        <v>509</v>
      </c>
      <c r="S31" s="190">
        <v>459902500</v>
      </c>
      <c r="T31" s="114" t="s">
        <v>510</v>
      </c>
      <c r="U31" s="112">
        <v>2</v>
      </c>
      <c r="V31" s="112">
        <v>1</v>
      </c>
      <c r="W31" s="112">
        <v>1</v>
      </c>
      <c r="X31" s="109">
        <f t="shared" si="9"/>
        <v>1</v>
      </c>
      <c r="Y31" s="121" t="s">
        <v>413</v>
      </c>
      <c r="Z31" s="52">
        <v>5000000</v>
      </c>
      <c r="AA31" s="52"/>
      <c r="AB31" s="52"/>
      <c r="AC31" s="52"/>
      <c r="AD31" s="52"/>
      <c r="AE31" s="52"/>
      <c r="AF31" s="52"/>
      <c r="AG31" s="52">
        <f t="shared" si="3"/>
        <v>5000000</v>
      </c>
      <c r="AH31" s="199">
        <v>8400000</v>
      </c>
      <c r="AI31" s="199">
        <v>6600000</v>
      </c>
      <c r="AJ31" s="199"/>
      <c r="AK31" s="199"/>
      <c r="AL31" s="199"/>
      <c r="AM31" s="199"/>
      <c r="AN31" s="199"/>
      <c r="AO31" s="199">
        <f t="shared" ref="AO31" si="12">+SUM(AH31:AN31)</f>
        <v>15000000</v>
      </c>
      <c r="AP31" s="125" t="s">
        <v>525</v>
      </c>
    </row>
    <row r="32" spans="1:42" s="21" customFormat="1" ht="41.25" customHeight="1" thickBot="1" x14ac:dyDescent="0.3">
      <c r="A32" s="20"/>
      <c r="B32" s="106" t="s">
        <v>236</v>
      </c>
      <c r="C32" s="92" t="s">
        <v>409</v>
      </c>
      <c r="D32" s="106" t="s">
        <v>388</v>
      </c>
      <c r="E32" s="106" t="s">
        <v>393</v>
      </c>
      <c r="F32" s="106">
        <v>4</v>
      </c>
      <c r="G32" s="69">
        <v>1</v>
      </c>
      <c r="H32" s="69">
        <v>1</v>
      </c>
      <c r="I32" s="69">
        <v>1</v>
      </c>
      <c r="J32" s="69">
        <v>1</v>
      </c>
      <c r="K32" s="69">
        <v>4</v>
      </c>
      <c r="L32" s="107">
        <f t="shared" si="2"/>
        <v>1</v>
      </c>
      <c r="M32" s="126"/>
      <c r="N32" s="145"/>
      <c r="O32" s="130"/>
      <c r="P32" s="126"/>
      <c r="Q32" s="196"/>
      <c r="R32" s="119"/>
      <c r="S32" s="196"/>
      <c r="T32" s="119"/>
      <c r="U32" s="120"/>
      <c r="V32" s="120"/>
      <c r="W32" s="120"/>
      <c r="X32" s="110"/>
      <c r="Y32" s="122"/>
      <c r="Z32" s="52">
        <v>10000000</v>
      </c>
      <c r="AA32" s="52"/>
      <c r="AB32" s="52"/>
      <c r="AC32" s="52"/>
      <c r="AD32" s="52"/>
      <c r="AE32" s="52"/>
      <c r="AF32" s="52"/>
      <c r="AG32" s="52">
        <f t="shared" si="3"/>
        <v>10000000</v>
      </c>
      <c r="AH32" s="201"/>
      <c r="AI32" s="201"/>
      <c r="AJ32" s="201"/>
      <c r="AK32" s="201"/>
      <c r="AL32" s="201"/>
      <c r="AM32" s="201"/>
      <c r="AN32" s="201"/>
      <c r="AO32" s="201"/>
      <c r="AP32" s="126"/>
    </row>
    <row r="33" spans="1:42" s="21" customFormat="1" ht="50.25" customHeight="1" thickBot="1" x14ac:dyDescent="0.3">
      <c r="A33" s="20"/>
      <c r="B33" s="106" t="s">
        <v>236</v>
      </c>
      <c r="C33" s="92" t="s">
        <v>390</v>
      </c>
      <c r="D33" s="106" t="s">
        <v>389</v>
      </c>
      <c r="E33" s="106" t="s">
        <v>394</v>
      </c>
      <c r="F33" s="106">
        <v>2</v>
      </c>
      <c r="G33" s="69">
        <v>0</v>
      </c>
      <c r="H33" s="69">
        <v>1</v>
      </c>
      <c r="I33" s="69">
        <v>0</v>
      </c>
      <c r="J33" s="69">
        <v>1</v>
      </c>
      <c r="K33" s="47">
        <v>2</v>
      </c>
      <c r="L33" s="107">
        <f t="shared" si="2"/>
        <v>1</v>
      </c>
      <c r="M33" s="126"/>
      <c r="N33" s="145"/>
      <c r="O33" s="130"/>
      <c r="P33" s="126"/>
      <c r="Q33" s="196"/>
      <c r="R33" s="119"/>
      <c r="S33" s="196"/>
      <c r="T33" s="119"/>
      <c r="U33" s="120"/>
      <c r="V33" s="120"/>
      <c r="W33" s="120"/>
      <c r="X33" s="110"/>
      <c r="Y33" s="122"/>
      <c r="Z33" s="52">
        <v>20000000</v>
      </c>
      <c r="AA33" s="52"/>
      <c r="AB33" s="52"/>
      <c r="AC33" s="52"/>
      <c r="AD33" s="52"/>
      <c r="AE33" s="52"/>
      <c r="AF33" s="52"/>
      <c r="AG33" s="52">
        <f t="shared" si="3"/>
        <v>20000000</v>
      </c>
      <c r="AH33" s="201"/>
      <c r="AI33" s="201"/>
      <c r="AJ33" s="201"/>
      <c r="AK33" s="201"/>
      <c r="AL33" s="201"/>
      <c r="AM33" s="201"/>
      <c r="AN33" s="201"/>
      <c r="AO33" s="201"/>
      <c r="AP33" s="126"/>
    </row>
    <row r="34" spans="1:42" s="21" customFormat="1" ht="51" customHeight="1" thickBot="1" x14ac:dyDescent="0.3">
      <c r="A34" s="20"/>
      <c r="B34" s="106" t="s">
        <v>236</v>
      </c>
      <c r="C34" s="92" t="s">
        <v>406</v>
      </c>
      <c r="D34" s="37" t="s">
        <v>193</v>
      </c>
      <c r="E34" s="37" t="s">
        <v>407</v>
      </c>
      <c r="F34" s="63">
        <v>1</v>
      </c>
      <c r="G34" s="63">
        <v>0.25</v>
      </c>
      <c r="H34" s="63">
        <v>0.25</v>
      </c>
      <c r="I34" s="63">
        <v>0.25</v>
      </c>
      <c r="J34" s="63">
        <v>0.25</v>
      </c>
      <c r="K34" s="63">
        <v>1</v>
      </c>
      <c r="L34" s="107">
        <f t="shared" si="2"/>
        <v>1</v>
      </c>
      <c r="M34" s="126"/>
      <c r="N34" s="145"/>
      <c r="O34" s="130"/>
      <c r="P34" s="126"/>
      <c r="Q34" s="196"/>
      <c r="R34" s="119"/>
      <c r="S34" s="196"/>
      <c r="T34" s="119"/>
      <c r="U34" s="120"/>
      <c r="V34" s="120"/>
      <c r="W34" s="120"/>
      <c r="X34" s="110"/>
      <c r="Y34" s="122"/>
      <c r="Z34" s="52"/>
      <c r="AA34" s="52"/>
      <c r="AB34" s="52"/>
      <c r="AC34" s="52"/>
      <c r="AD34" s="52"/>
      <c r="AE34" s="52"/>
      <c r="AF34" s="52"/>
      <c r="AG34" s="52">
        <f t="shared" si="3"/>
        <v>0</v>
      </c>
      <c r="AH34" s="201"/>
      <c r="AI34" s="201"/>
      <c r="AJ34" s="201"/>
      <c r="AK34" s="201"/>
      <c r="AL34" s="201"/>
      <c r="AM34" s="201"/>
      <c r="AN34" s="201"/>
      <c r="AO34" s="201"/>
      <c r="AP34" s="126"/>
    </row>
    <row r="35" spans="1:42" s="21" customFormat="1" ht="54.75" customHeight="1" thickBot="1" x14ac:dyDescent="0.3">
      <c r="A35" s="20"/>
      <c r="B35" s="106" t="s">
        <v>236</v>
      </c>
      <c r="C35" s="92" t="s">
        <v>408</v>
      </c>
      <c r="D35" s="106" t="s">
        <v>363</v>
      </c>
      <c r="E35" s="37" t="s">
        <v>352</v>
      </c>
      <c r="F35" s="69">
        <v>1</v>
      </c>
      <c r="G35" s="69">
        <v>0</v>
      </c>
      <c r="H35" s="69">
        <v>1</v>
      </c>
      <c r="I35" s="69">
        <v>0</v>
      </c>
      <c r="J35" s="69">
        <v>0</v>
      </c>
      <c r="K35" s="47">
        <v>0</v>
      </c>
      <c r="L35" s="107">
        <f t="shared" si="2"/>
        <v>0</v>
      </c>
      <c r="M35" s="126"/>
      <c r="N35" s="145"/>
      <c r="O35" s="130"/>
      <c r="P35" s="126"/>
      <c r="Q35" s="197"/>
      <c r="R35" s="115"/>
      <c r="S35" s="197"/>
      <c r="T35" s="115"/>
      <c r="U35" s="113"/>
      <c r="V35" s="113"/>
      <c r="W35" s="113"/>
      <c r="X35" s="111"/>
      <c r="Y35" s="123"/>
      <c r="Z35" s="52"/>
      <c r="AA35" s="52">
        <v>1500000</v>
      </c>
      <c r="AB35" s="52"/>
      <c r="AC35" s="52"/>
      <c r="AD35" s="52"/>
      <c r="AE35" s="52"/>
      <c r="AF35" s="52"/>
      <c r="AG35" s="52">
        <f t="shared" si="3"/>
        <v>1500000</v>
      </c>
      <c r="AH35" s="200"/>
      <c r="AI35" s="200"/>
      <c r="AJ35" s="200"/>
      <c r="AK35" s="200"/>
      <c r="AL35" s="200"/>
      <c r="AM35" s="200"/>
      <c r="AN35" s="200"/>
      <c r="AO35" s="200"/>
      <c r="AP35" s="131"/>
    </row>
    <row r="36" spans="1:42" s="21" customFormat="1" ht="50.25" customHeight="1" thickBot="1" x14ac:dyDescent="0.3">
      <c r="A36" s="20"/>
      <c r="B36" s="106" t="s">
        <v>236</v>
      </c>
      <c r="C36" s="92" t="s">
        <v>410</v>
      </c>
      <c r="D36" s="106" t="s">
        <v>369</v>
      </c>
      <c r="E36" s="106" t="s">
        <v>370</v>
      </c>
      <c r="F36" s="106">
        <v>1</v>
      </c>
      <c r="G36" s="69">
        <v>0</v>
      </c>
      <c r="H36" s="69">
        <v>1</v>
      </c>
      <c r="I36" s="69">
        <v>0</v>
      </c>
      <c r="J36" s="69">
        <v>0</v>
      </c>
      <c r="K36" s="69">
        <v>0</v>
      </c>
      <c r="L36" s="107">
        <f t="shared" si="2"/>
        <v>0</v>
      </c>
      <c r="M36" s="126"/>
      <c r="N36" s="145"/>
      <c r="O36" s="130"/>
      <c r="P36" s="126"/>
      <c r="Q36" s="191">
        <v>4599018</v>
      </c>
      <c r="R36" s="96" t="s">
        <v>46</v>
      </c>
      <c r="S36" s="191">
        <v>459901800</v>
      </c>
      <c r="T36" s="96" t="s">
        <v>502</v>
      </c>
      <c r="U36" s="106">
        <v>1</v>
      </c>
      <c r="V36" s="106">
        <v>0</v>
      </c>
      <c r="W36" s="53">
        <v>0</v>
      </c>
      <c r="X36" s="107" t="str">
        <f t="shared" ref="X36:X37" si="13">IF(V36=0,"0",IFERROR(W36/V36,0))</f>
        <v>0</v>
      </c>
      <c r="Y36" s="53"/>
      <c r="Z36" s="52"/>
      <c r="AA36" s="52">
        <v>2000000</v>
      </c>
      <c r="AB36" s="52"/>
      <c r="AC36" s="52"/>
      <c r="AD36" s="52"/>
      <c r="AE36" s="52"/>
      <c r="AF36" s="52"/>
      <c r="AG36" s="52"/>
      <c r="AH36" s="161"/>
      <c r="AI36" s="161"/>
      <c r="AJ36" s="161"/>
      <c r="AK36" s="161"/>
      <c r="AL36" s="161"/>
      <c r="AM36" s="161"/>
      <c r="AN36" s="161"/>
      <c r="AO36" s="157">
        <f t="shared" ref="AO36:AO37" si="14">+SUM(AH36:AN36)</f>
        <v>0</v>
      </c>
      <c r="AP36" s="66"/>
    </row>
    <row r="37" spans="1:42" s="21" customFormat="1" ht="66" customHeight="1" thickBot="1" x14ac:dyDescent="0.3">
      <c r="A37" s="20"/>
      <c r="B37" s="106" t="s">
        <v>236</v>
      </c>
      <c r="C37" s="92" t="s">
        <v>383</v>
      </c>
      <c r="D37" s="106" t="s">
        <v>384</v>
      </c>
      <c r="E37" s="106" t="s">
        <v>324</v>
      </c>
      <c r="F37" s="22">
        <v>2</v>
      </c>
      <c r="G37" s="69">
        <v>1</v>
      </c>
      <c r="H37" s="69">
        <v>0</v>
      </c>
      <c r="I37" s="69">
        <v>1</v>
      </c>
      <c r="J37" s="69">
        <v>0</v>
      </c>
      <c r="K37" s="69">
        <v>2</v>
      </c>
      <c r="L37" s="107">
        <f t="shared" si="2"/>
        <v>1</v>
      </c>
      <c r="M37" s="131"/>
      <c r="N37" s="146"/>
      <c r="O37" s="132"/>
      <c r="P37" s="131"/>
      <c r="Q37" s="98" t="s">
        <v>500</v>
      </c>
      <c r="R37" s="96" t="s">
        <v>501</v>
      </c>
      <c r="S37" s="98" t="s">
        <v>503</v>
      </c>
      <c r="T37" s="96" t="s">
        <v>504</v>
      </c>
      <c r="U37" s="106">
        <v>1</v>
      </c>
      <c r="V37" s="106">
        <v>1</v>
      </c>
      <c r="W37" s="53">
        <v>1</v>
      </c>
      <c r="X37" s="107">
        <f t="shared" si="13"/>
        <v>1</v>
      </c>
      <c r="Y37" s="53" t="s">
        <v>413</v>
      </c>
      <c r="Z37" s="52"/>
      <c r="AA37" s="52">
        <v>2000000</v>
      </c>
      <c r="AB37" s="52"/>
      <c r="AC37" s="52"/>
      <c r="AD37" s="52"/>
      <c r="AE37" s="52"/>
      <c r="AF37" s="52"/>
      <c r="AG37" s="52"/>
      <c r="AH37" s="161"/>
      <c r="AI37" s="161">
        <v>9800000</v>
      </c>
      <c r="AJ37" s="161"/>
      <c r="AK37" s="161"/>
      <c r="AL37" s="161"/>
      <c r="AM37" s="161"/>
      <c r="AN37" s="161"/>
      <c r="AO37" s="157">
        <f t="shared" si="14"/>
        <v>9800000</v>
      </c>
      <c r="AP37" s="66" t="s">
        <v>526</v>
      </c>
    </row>
    <row r="38" spans="1:42" s="9" customFormat="1" x14ac:dyDescent="0.25">
      <c r="A38" s="1"/>
      <c r="B38" s="1"/>
      <c r="C38" s="1"/>
      <c r="D38" s="10"/>
      <c r="E38" s="10"/>
      <c r="X38" s="11"/>
      <c r="Z38" s="72"/>
      <c r="AA38" s="72"/>
    </row>
    <row r="39" spans="1:42" s="9" customFormat="1" x14ac:dyDescent="0.25">
      <c r="A39" s="1"/>
      <c r="B39" s="1"/>
      <c r="C39" s="1"/>
      <c r="D39" s="10"/>
      <c r="E39" s="10"/>
      <c r="X39" s="11"/>
    </row>
    <row r="40" spans="1:42" s="9" customFormat="1" x14ac:dyDescent="0.25">
      <c r="A40" s="1"/>
      <c r="B40" s="1"/>
      <c r="C40" s="1"/>
      <c r="D40" s="10"/>
      <c r="E40" s="10"/>
      <c r="X40" s="11"/>
    </row>
    <row r="41" spans="1:42" s="9" customFormat="1" x14ac:dyDescent="0.25">
      <c r="A41" s="1"/>
      <c r="B41" s="1"/>
      <c r="C41" s="1"/>
      <c r="D41" s="10"/>
      <c r="E41" s="10"/>
      <c r="X41" s="11"/>
    </row>
    <row r="42" spans="1:42" s="9" customFormat="1" x14ac:dyDescent="0.25">
      <c r="A42" s="1"/>
      <c r="B42" s="1"/>
      <c r="C42" s="1"/>
      <c r="D42" s="10"/>
      <c r="E42" s="10"/>
      <c r="X42" s="11"/>
    </row>
    <row r="43" spans="1:42" s="9" customFormat="1" x14ac:dyDescent="0.25">
      <c r="A43" s="1"/>
      <c r="B43" s="1"/>
      <c r="C43" s="1"/>
      <c r="D43" s="10"/>
      <c r="E43" s="10"/>
      <c r="X43" s="11"/>
    </row>
    <row r="44" spans="1:42" s="9" customFormat="1" x14ac:dyDescent="0.25">
      <c r="A44" s="1"/>
      <c r="B44" s="1"/>
      <c r="C44" s="1"/>
      <c r="D44" s="10"/>
      <c r="E44" s="10"/>
      <c r="X44" s="11"/>
    </row>
    <row r="45" spans="1:42" s="9" customFormat="1" x14ac:dyDescent="0.25">
      <c r="A45" s="1"/>
      <c r="B45" s="1"/>
      <c r="C45" s="1"/>
      <c r="D45" s="10"/>
      <c r="E45" s="10"/>
      <c r="X45" s="11"/>
    </row>
    <row r="46" spans="1:42" s="9" customFormat="1" x14ac:dyDescent="0.25">
      <c r="A46" s="1"/>
      <c r="B46" s="1"/>
      <c r="C46" s="1"/>
      <c r="D46" s="10"/>
      <c r="E46" s="10"/>
      <c r="X46" s="11"/>
    </row>
    <row r="47" spans="1:42" s="9" customFormat="1" x14ac:dyDescent="0.25">
      <c r="A47" s="1"/>
      <c r="B47" s="1"/>
      <c r="C47" s="1"/>
      <c r="D47" s="10"/>
      <c r="E47" s="10"/>
      <c r="X47" s="11"/>
    </row>
    <row r="48" spans="1:42" s="9" customFormat="1" x14ac:dyDescent="0.25">
      <c r="A48" s="1"/>
      <c r="B48" s="1"/>
      <c r="C48" s="1"/>
      <c r="D48" s="10"/>
      <c r="E48" s="10"/>
      <c r="X48" s="11"/>
    </row>
    <row r="49" spans="1:24" s="9" customFormat="1" x14ac:dyDescent="0.25">
      <c r="A49" s="1"/>
      <c r="B49" s="1"/>
      <c r="C49" s="1"/>
      <c r="D49" s="10"/>
      <c r="E49" s="10"/>
      <c r="X49" s="11"/>
    </row>
    <row r="50" spans="1:24" s="9" customFormat="1" x14ac:dyDescent="0.25">
      <c r="A50" s="1"/>
      <c r="B50" s="1"/>
      <c r="C50" s="1"/>
      <c r="D50" s="10"/>
      <c r="E50" s="10"/>
      <c r="X50" s="11"/>
    </row>
    <row r="51" spans="1:24" s="9" customFormat="1" x14ac:dyDescent="0.25">
      <c r="A51" s="1"/>
      <c r="B51" s="1"/>
      <c r="C51" s="1"/>
      <c r="D51" s="10"/>
      <c r="E51" s="10"/>
      <c r="X51" s="11"/>
    </row>
    <row r="52" spans="1:24" s="9" customFormat="1" x14ac:dyDescent="0.25">
      <c r="A52" s="1"/>
      <c r="B52" s="1"/>
      <c r="C52" s="1"/>
      <c r="D52" s="10"/>
      <c r="E52" s="10"/>
      <c r="X52" s="11"/>
    </row>
    <row r="53" spans="1:24" s="9" customFormat="1" x14ac:dyDescent="0.25">
      <c r="A53" s="1"/>
      <c r="B53" s="1"/>
      <c r="C53" s="1"/>
      <c r="D53" s="10"/>
      <c r="E53" s="10"/>
      <c r="X53" s="11"/>
    </row>
    <row r="54" spans="1:24" s="9" customFormat="1" x14ac:dyDescent="0.25">
      <c r="A54" s="1"/>
      <c r="B54" s="1"/>
      <c r="C54" s="1"/>
      <c r="D54" s="10"/>
      <c r="E54" s="10"/>
      <c r="X54" s="11"/>
    </row>
    <row r="55" spans="1:24" s="9" customFormat="1" x14ac:dyDescent="0.25">
      <c r="A55" s="1"/>
      <c r="B55" s="1"/>
      <c r="C55" s="1"/>
      <c r="D55" s="10"/>
      <c r="E55" s="10"/>
      <c r="X55" s="11"/>
    </row>
    <row r="56" spans="1:24" s="9" customFormat="1" x14ac:dyDescent="0.25">
      <c r="A56" s="1"/>
      <c r="B56" s="1"/>
      <c r="C56" s="1"/>
      <c r="D56" s="10"/>
      <c r="E56" s="10"/>
      <c r="X56" s="11"/>
    </row>
    <row r="57" spans="1:24" s="9" customFormat="1" x14ac:dyDescent="0.25">
      <c r="A57" s="1"/>
      <c r="B57" s="1"/>
      <c r="C57" s="1"/>
      <c r="D57" s="10"/>
      <c r="E57" s="10"/>
      <c r="X57" s="11"/>
    </row>
    <row r="58" spans="1:24" s="9" customFormat="1" x14ac:dyDescent="0.25">
      <c r="A58" s="1"/>
      <c r="B58" s="1"/>
      <c r="C58" s="1"/>
      <c r="D58" s="10"/>
      <c r="E58" s="10"/>
      <c r="X58" s="11"/>
    </row>
    <row r="59" spans="1:24" s="9" customFormat="1" x14ac:dyDescent="0.25">
      <c r="A59" s="1"/>
      <c r="B59" s="1"/>
      <c r="C59" s="1"/>
      <c r="D59" s="10"/>
      <c r="E59" s="10"/>
      <c r="X59" s="11"/>
    </row>
    <row r="60" spans="1:24" s="9" customFormat="1" x14ac:dyDescent="0.25">
      <c r="A60" s="1"/>
      <c r="B60" s="1"/>
      <c r="C60" s="1"/>
      <c r="D60" s="10"/>
      <c r="E60" s="10"/>
      <c r="X60" s="11"/>
    </row>
    <row r="61" spans="1:24" s="9" customFormat="1" x14ac:dyDescent="0.25">
      <c r="A61" s="1"/>
      <c r="B61" s="1"/>
      <c r="C61" s="1"/>
      <c r="D61" s="10"/>
      <c r="E61" s="10"/>
      <c r="X61" s="11"/>
    </row>
    <row r="62" spans="1:24" s="9" customFormat="1" x14ac:dyDescent="0.25">
      <c r="A62" s="1"/>
      <c r="B62" s="1"/>
      <c r="C62" s="1"/>
      <c r="D62" s="10"/>
      <c r="E62" s="10"/>
      <c r="X62" s="11"/>
    </row>
    <row r="63" spans="1:24" s="9" customFormat="1" x14ac:dyDescent="0.25">
      <c r="A63" s="1"/>
      <c r="D63" s="12"/>
      <c r="E63" s="12"/>
      <c r="X63" s="11"/>
    </row>
    <row r="64" spans="1:24" s="9" customFormat="1" x14ac:dyDescent="0.25">
      <c r="A64" s="1"/>
      <c r="D64" s="12"/>
      <c r="E64" s="12"/>
      <c r="X64" s="11"/>
    </row>
    <row r="65" spans="1:24" s="9" customFormat="1" x14ac:dyDescent="0.25">
      <c r="A65" s="1"/>
      <c r="D65" s="12"/>
      <c r="E65" s="12"/>
      <c r="X65" s="11"/>
    </row>
    <row r="66" spans="1:24" s="9" customFormat="1" x14ac:dyDescent="0.25">
      <c r="A66" s="1"/>
      <c r="D66" s="12"/>
      <c r="E66" s="12"/>
      <c r="X66" s="11"/>
    </row>
    <row r="67" spans="1:24" s="9" customFormat="1" x14ac:dyDescent="0.25">
      <c r="A67" s="1"/>
      <c r="D67" s="12"/>
      <c r="E67" s="12"/>
      <c r="X67" s="11"/>
    </row>
    <row r="68" spans="1:24" s="9" customFormat="1" x14ac:dyDescent="0.25">
      <c r="A68" s="1"/>
      <c r="D68" s="12"/>
      <c r="E68" s="12"/>
      <c r="X68" s="11"/>
    </row>
    <row r="69" spans="1:24" s="9" customFormat="1" x14ac:dyDescent="0.25">
      <c r="A69" s="1"/>
      <c r="D69" s="12"/>
      <c r="E69" s="12"/>
      <c r="X69" s="11"/>
    </row>
    <row r="70" spans="1:24" s="9" customFormat="1" x14ac:dyDescent="0.25">
      <c r="A70" s="1"/>
      <c r="D70" s="12"/>
      <c r="E70" s="12"/>
      <c r="X70" s="11"/>
    </row>
    <row r="71" spans="1:24" s="9" customFormat="1" x14ac:dyDescent="0.25">
      <c r="A71" s="1"/>
      <c r="D71" s="12"/>
      <c r="E71" s="12"/>
      <c r="X71" s="11"/>
    </row>
    <row r="72" spans="1:24" s="9" customFormat="1" x14ac:dyDescent="0.25">
      <c r="A72" s="1"/>
      <c r="D72" s="12"/>
      <c r="E72" s="12"/>
      <c r="X72" s="11"/>
    </row>
    <row r="73" spans="1:24" s="9" customFormat="1" x14ac:dyDescent="0.25">
      <c r="A73" s="1"/>
      <c r="D73" s="12"/>
      <c r="E73" s="12"/>
      <c r="X73" s="11"/>
    </row>
    <row r="74" spans="1:24" s="9" customFormat="1" x14ac:dyDescent="0.25">
      <c r="A74" s="1"/>
      <c r="D74" s="12"/>
      <c r="E74" s="12"/>
      <c r="X74" s="11"/>
    </row>
    <row r="75" spans="1:24" s="9" customFormat="1" x14ac:dyDescent="0.25">
      <c r="A75" s="1"/>
      <c r="D75" s="12"/>
      <c r="E75" s="12"/>
      <c r="X75" s="11"/>
    </row>
    <row r="76" spans="1:24" s="9" customFormat="1" x14ac:dyDescent="0.25">
      <c r="A76" s="1"/>
      <c r="D76" s="12"/>
      <c r="E76" s="12"/>
      <c r="X76" s="11"/>
    </row>
    <row r="77" spans="1:24" s="9" customFormat="1" x14ac:dyDescent="0.25">
      <c r="A77" s="1"/>
      <c r="D77" s="12"/>
      <c r="E77" s="12"/>
      <c r="X77" s="11"/>
    </row>
    <row r="78" spans="1:24" s="9" customFormat="1" x14ac:dyDescent="0.25">
      <c r="A78" s="1"/>
      <c r="D78" s="12"/>
      <c r="E78" s="12"/>
      <c r="X78" s="11"/>
    </row>
    <row r="79" spans="1:24" x14ac:dyDescent="0.25">
      <c r="B79" s="9"/>
    </row>
    <row r="80" spans="1:24"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9"/>
    </row>
    <row r="88" spans="2:2" x14ac:dyDescent="0.25">
      <c r="B88" s="9"/>
    </row>
    <row r="89" spans="2:2" x14ac:dyDescent="0.25">
      <c r="B89" s="9"/>
    </row>
    <row r="90" spans="2:2" x14ac:dyDescent="0.25">
      <c r="B90" s="9"/>
    </row>
    <row r="91" spans="2:2" x14ac:dyDescent="0.25">
      <c r="B91" s="9"/>
    </row>
    <row r="92" spans="2:2" x14ac:dyDescent="0.25">
      <c r="B92" s="9"/>
    </row>
    <row r="93" spans="2:2" x14ac:dyDescent="0.25">
      <c r="B93" s="9"/>
    </row>
    <row r="94" spans="2:2" x14ac:dyDescent="0.25">
      <c r="B94" s="9"/>
    </row>
    <row r="95" spans="2:2" x14ac:dyDescent="0.25">
      <c r="B95" s="9"/>
    </row>
    <row r="96" spans="2:2" x14ac:dyDescent="0.25">
      <c r="B96" s="9"/>
    </row>
  </sheetData>
  <protectedRanges>
    <protectedRange algorithmName="SHA-512" hashValue="FPrA/ejUgnRtOdeVJWy0L0X14o5I9x65o8M+MsX1aBQAE4BUFN93/0mt9KqKxjv4vmJauGRXDjhwkDbcBK+TnA==" saltValue="AmRz0e92SH9iY0sgi9Toow==" spinCount="100000" sqref="L8:L37" name="Rango2_1_1"/>
    <protectedRange algorithmName="SHA-512" hashValue="FPrA/ejUgnRtOdeVJWy0L0X14o5I9x65o8M+MsX1aBQAE4BUFN93/0mt9KqKxjv4vmJauGRXDjhwkDbcBK+TnA==" saltValue="AmRz0e92SH9iY0sgi9Toow==" spinCount="100000" sqref="X8:X9 X12:X13 X18:X21 X24:X31 X36:X37" name="Rango2_2_1"/>
  </protectedRanges>
  <mergeCells count="115">
    <mergeCell ref="AL31:AL35"/>
    <mergeCell ref="AM31:AM35"/>
    <mergeCell ref="AN31:AN35"/>
    <mergeCell ref="AO31:AO35"/>
    <mergeCell ref="AP31:AP35"/>
    <mergeCell ref="Y31:Y35"/>
    <mergeCell ref="AH31:AH35"/>
    <mergeCell ref="AI31:AI35"/>
    <mergeCell ref="AJ31:AJ35"/>
    <mergeCell ref="AK31:AK35"/>
    <mergeCell ref="AO24:AO27"/>
    <mergeCell ref="AP24:AP27"/>
    <mergeCell ref="Y29:Y30"/>
    <mergeCell ref="AH29:AH30"/>
    <mergeCell ref="AI29:AI30"/>
    <mergeCell ref="AJ29:AJ30"/>
    <mergeCell ref="AK29:AK30"/>
    <mergeCell ref="AL29:AL30"/>
    <mergeCell ref="AM29:AM30"/>
    <mergeCell ref="AN29:AN30"/>
    <mergeCell ref="AO29:AO30"/>
    <mergeCell ref="AP29:AP30"/>
    <mergeCell ref="AJ24:AJ27"/>
    <mergeCell ref="AK24:AK27"/>
    <mergeCell ref="AL24:AL27"/>
    <mergeCell ref="AM24:AM27"/>
    <mergeCell ref="AN24:AN27"/>
    <mergeCell ref="AP13:AP17"/>
    <mergeCell ref="Y21:Y23"/>
    <mergeCell ref="AH21:AH23"/>
    <mergeCell ref="AI21:AI23"/>
    <mergeCell ref="AJ21:AJ23"/>
    <mergeCell ref="AK21:AK23"/>
    <mergeCell ref="AL21:AL23"/>
    <mergeCell ref="AM21:AM23"/>
    <mergeCell ref="AN21:AN23"/>
    <mergeCell ref="AO21:AO23"/>
    <mergeCell ref="AP21:AP23"/>
    <mergeCell ref="AP9:AP12"/>
    <mergeCell ref="AO9:AO11"/>
    <mergeCell ref="Y13:Y17"/>
    <mergeCell ref="AH13:AH17"/>
    <mergeCell ref="AI13:AI17"/>
    <mergeCell ref="AJ13:AJ17"/>
    <mergeCell ref="AK13:AK17"/>
    <mergeCell ref="AL13:AL17"/>
    <mergeCell ref="AM13:AM17"/>
    <mergeCell ref="AN13:AN17"/>
    <mergeCell ref="AO13:AO17"/>
    <mergeCell ref="AJ9:AJ11"/>
    <mergeCell ref="AK9:AK11"/>
    <mergeCell ref="AL9:AL11"/>
    <mergeCell ref="AM9:AM11"/>
    <mergeCell ref="AN9:AN11"/>
    <mergeCell ref="W24:W27"/>
    <mergeCell ref="X24:X27"/>
    <mergeCell ref="Y9:Y11"/>
    <mergeCell ref="AH9:AH11"/>
    <mergeCell ref="AI9:AI11"/>
    <mergeCell ref="Y24:Y27"/>
    <mergeCell ref="AH24:AH27"/>
    <mergeCell ref="AI24:AI27"/>
    <mergeCell ref="W29:W30"/>
    <mergeCell ref="X29:X30"/>
    <mergeCell ref="Q31:Q35"/>
    <mergeCell ref="R31:R35"/>
    <mergeCell ref="S31:S35"/>
    <mergeCell ref="T31:T35"/>
    <mergeCell ref="U31:U35"/>
    <mergeCell ref="V31:V35"/>
    <mergeCell ref="W31:W35"/>
    <mergeCell ref="X31:X35"/>
    <mergeCell ref="X13:X17"/>
    <mergeCell ref="Q21:Q23"/>
    <mergeCell ref="R21:R23"/>
    <mergeCell ref="S21:S23"/>
    <mergeCell ref="T21:T23"/>
    <mergeCell ref="U21:U23"/>
    <mergeCell ref="V21:V23"/>
    <mergeCell ref="W21:W23"/>
    <mergeCell ref="X21:X23"/>
    <mergeCell ref="Q9:Q12"/>
    <mergeCell ref="R9:R12"/>
    <mergeCell ref="S9:S11"/>
    <mergeCell ref="T9:T11"/>
    <mergeCell ref="U9:U11"/>
    <mergeCell ref="V9:V11"/>
    <mergeCell ref="W9:W11"/>
    <mergeCell ref="X9:X11"/>
    <mergeCell ref="Q13:Q17"/>
    <mergeCell ref="R13:R17"/>
    <mergeCell ref="S13:S17"/>
    <mergeCell ref="T13:T17"/>
    <mergeCell ref="U13:U17"/>
    <mergeCell ref="V13:V17"/>
    <mergeCell ref="W13:W17"/>
    <mergeCell ref="S29:S30"/>
    <mergeCell ref="T29:T30"/>
    <mergeCell ref="U29:U30"/>
    <mergeCell ref="V29:V30"/>
    <mergeCell ref="S24:S27"/>
    <mergeCell ref="T24:T27"/>
    <mergeCell ref="U24:U27"/>
    <mergeCell ref="V24:V27"/>
    <mergeCell ref="Q24:Q28"/>
    <mergeCell ref="R24:R28"/>
    <mergeCell ref="Q29:Q30"/>
    <mergeCell ref="R29:R30"/>
    <mergeCell ref="M8:M37"/>
    <mergeCell ref="N8:N37"/>
    <mergeCell ref="O8:O37"/>
    <mergeCell ref="P8:P37"/>
    <mergeCell ref="B2:D2"/>
    <mergeCell ref="B3:D3"/>
    <mergeCell ref="B4:D4"/>
  </mergeCells>
  <conditionalFormatting sqref="L8 L10:L37">
    <cfRule type="cellIs" dxfId="159" priority="166" stopIfTrue="1" operator="greaterThan">
      <formula>1</formula>
    </cfRule>
    <cfRule type="cellIs" dxfId="158" priority="167" stopIfTrue="1" operator="between">
      <formula>0.75</formula>
      <formula>1</formula>
    </cfRule>
    <cfRule type="cellIs" dxfId="157" priority="168" stopIfTrue="1" operator="between">
      <formula>0.5</formula>
      <formula>0.7499</formula>
    </cfRule>
    <cfRule type="cellIs" dxfId="156" priority="169" stopIfTrue="1" operator="between">
      <formula>0.25</formula>
      <formula>0.4999</formula>
    </cfRule>
    <cfRule type="cellIs" dxfId="155" priority="170" operator="between">
      <formula>0</formula>
      <formula>0.2499</formula>
    </cfRule>
  </conditionalFormatting>
  <conditionalFormatting sqref="L8 L10:L37">
    <cfRule type="cellIs" dxfId="154" priority="161" operator="between">
      <formula>2.01</formula>
      <formula>100</formula>
    </cfRule>
    <cfRule type="cellIs" dxfId="153" priority="162" stopIfTrue="1" operator="between">
      <formula>1.75</formula>
      <formula>2</formula>
    </cfRule>
    <cfRule type="cellIs" dxfId="152" priority="163" stopIfTrue="1" operator="between">
      <formula>1.5</formula>
      <formula>1.7499</formula>
    </cfRule>
    <cfRule type="cellIs" dxfId="151" priority="164" stopIfTrue="1" operator="between">
      <formula>1.249</formula>
      <formula>1.499</formula>
    </cfRule>
    <cfRule type="cellIs" dxfId="150" priority="165" stopIfTrue="1" operator="between">
      <formula>1.05</formula>
      <formula>1.2499</formula>
    </cfRule>
  </conditionalFormatting>
  <conditionalFormatting sqref="X8">
    <cfRule type="cellIs" dxfId="149" priority="156" stopIfTrue="1" operator="greaterThan">
      <formula>1</formula>
    </cfRule>
    <cfRule type="cellIs" dxfId="148" priority="157" stopIfTrue="1" operator="between">
      <formula>0.75</formula>
      <formula>1</formula>
    </cfRule>
    <cfRule type="cellIs" dxfId="147" priority="158" stopIfTrue="1" operator="between">
      <formula>0.5</formula>
      <formula>0.7499</formula>
    </cfRule>
    <cfRule type="cellIs" dxfId="146" priority="159" stopIfTrue="1" operator="between">
      <formula>0.25</formula>
      <formula>0.4999</formula>
    </cfRule>
    <cfRule type="cellIs" dxfId="145" priority="160" operator="between">
      <formula>0</formula>
      <formula>0.2499</formula>
    </cfRule>
  </conditionalFormatting>
  <conditionalFormatting sqref="X8">
    <cfRule type="cellIs" dxfId="144" priority="151" operator="between">
      <formula>2.01</formula>
      <formula>100</formula>
    </cfRule>
    <cfRule type="cellIs" dxfId="143" priority="152" stopIfTrue="1" operator="between">
      <formula>1.75</formula>
      <formula>2</formula>
    </cfRule>
    <cfRule type="cellIs" dxfId="142" priority="153" stopIfTrue="1" operator="between">
      <formula>1.5</formula>
      <formula>1.7499</formula>
    </cfRule>
    <cfRule type="cellIs" dxfId="141" priority="154" stopIfTrue="1" operator="between">
      <formula>1.249</formula>
      <formula>1.499</formula>
    </cfRule>
    <cfRule type="cellIs" dxfId="140" priority="155" stopIfTrue="1" operator="between">
      <formula>1.05</formula>
      <formula>1.2499</formula>
    </cfRule>
  </conditionalFormatting>
  <conditionalFormatting sqref="L9">
    <cfRule type="cellIs" dxfId="139" priority="146" stopIfTrue="1" operator="greaterThan">
      <formula>1</formula>
    </cfRule>
    <cfRule type="cellIs" dxfId="138" priority="147" stopIfTrue="1" operator="between">
      <formula>0.75</formula>
      <formula>1</formula>
    </cfRule>
    <cfRule type="cellIs" dxfId="137" priority="148" stopIfTrue="1" operator="between">
      <formula>0.5</formula>
      <formula>0.7499</formula>
    </cfRule>
    <cfRule type="cellIs" dxfId="136" priority="149" stopIfTrue="1" operator="between">
      <formula>0.25</formula>
      <formula>0.4999</formula>
    </cfRule>
    <cfRule type="cellIs" dxfId="135" priority="150" operator="between">
      <formula>0</formula>
      <formula>0.2499</formula>
    </cfRule>
  </conditionalFormatting>
  <conditionalFormatting sqref="L9">
    <cfRule type="cellIs" dxfId="134" priority="141" operator="between">
      <formula>2.01</formula>
      <formula>100</formula>
    </cfRule>
    <cfRule type="cellIs" dxfId="133" priority="142" stopIfTrue="1" operator="between">
      <formula>1.75</formula>
      <formula>2</formula>
    </cfRule>
    <cfRule type="cellIs" dxfId="132" priority="143" stopIfTrue="1" operator="between">
      <formula>1.5</formula>
      <formula>1.7499</formula>
    </cfRule>
    <cfRule type="cellIs" dxfId="131" priority="144" stopIfTrue="1" operator="between">
      <formula>1.249</formula>
      <formula>1.499</formula>
    </cfRule>
    <cfRule type="cellIs" dxfId="130" priority="145" stopIfTrue="1" operator="between">
      <formula>1.05</formula>
      <formula>1.2499</formula>
    </cfRule>
  </conditionalFormatting>
  <conditionalFormatting sqref="X9">
    <cfRule type="cellIs" dxfId="129" priority="136" stopIfTrue="1" operator="greaterThan">
      <formula>1</formula>
    </cfRule>
    <cfRule type="cellIs" dxfId="128" priority="137" stopIfTrue="1" operator="between">
      <formula>0.75</formula>
      <formula>1</formula>
    </cfRule>
    <cfRule type="cellIs" dxfId="127" priority="138" stopIfTrue="1" operator="between">
      <formula>0.5</formula>
      <formula>0.7499</formula>
    </cfRule>
    <cfRule type="cellIs" dxfId="126" priority="139" stopIfTrue="1" operator="between">
      <formula>0.25</formula>
      <formula>0.4999</formula>
    </cfRule>
    <cfRule type="cellIs" dxfId="125" priority="140" operator="between">
      <formula>0</formula>
      <formula>0.2499</formula>
    </cfRule>
  </conditionalFormatting>
  <conditionalFormatting sqref="X9">
    <cfRule type="cellIs" dxfId="124" priority="131" operator="between">
      <formula>2.01</formula>
      <formula>100</formula>
    </cfRule>
    <cfRule type="cellIs" dxfId="123" priority="132" stopIfTrue="1" operator="between">
      <formula>1.75</formula>
      <formula>2</formula>
    </cfRule>
    <cfRule type="cellIs" dxfId="122" priority="133" stopIfTrue="1" operator="between">
      <formula>1.5</formula>
      <formula>1.7499</formula>
    </cfRule>
    <cfRule type="cellIs" dxfId="121" priority="134" stopIfTrue="1" operator="between">
      <formula>1.249</formula>
      <formula>1.499</formula>
    </cfRule>
    <cfRule type="cellIs" dxfId="120" priority="135" stopIfTrue="1" operator="between">
      <formula>1.05</formula>
      <formula>1.2499</formula>
    </cfRule>
  </conditionalFormatting>
  <conditionalFormatting sqref="X12">
    <cfRule type="cellIs" dxfId="119" priority="126" stopIfTrue="1" operator="greaterThan">
      <formula>1</formula>
    </cfRule>
    <cfRule type="cellIs" dxfId="118" priority="127" stopIfTrue="1" operator="between">
      <formula>0.75</formula>
      <formula>1</formula>
    </cfRule>
    <cfRule type="cellIs" dxfId="117" priority="128" stopIfTrue="1" operator="between">
      <formula>0.5</formula>
      <formula>0.7499</formula>
    </cfRule>
    <cfRule type="cellIs" dxfId="116" priority="129" stopIfTrue="1" operator="between">
      <formula>0.25</formula>
      <formula>0.4999</formula>
    </cfRule>
    <cfRule type="cellIs" dxfId="115" priority="130" operator="between">
      <formula>0</formula>
      <formula>0.2499</formula>
    </cfRule>
  </conditionalFormatting>
  <conditionalFormatting sqref="X12">
    <cfRule type="cellIs" dxfId="114" priority="121" operator="between">
      <formula>2.01</formula>
      <formula>100</formula>
    </cfRule>
    <cfRule type="cellIs" dxfId="113" priority="122" stopIfTrue="1" operator="between">
      <formula>1.75</formula>
      <formula>2</formula>
    </cfRule>
    <cfRule type="cellIs" dxfId="112" priority="123" stopIfTrue="1" operator="between">
      <formula>1.5</formula>
      <formula>1.7499</formula>
    </cfRule>
    <cfRule type="cellIs" dxfId="111" priority="124" stopIfTrue="1" operator="between">
      <formula>1.249</formula>
      <formula>1.499</formula>
    </cfRule>
    <cfRule type="cellIs" dxfId="110" priority="125" stopIfTrue="1" operator="between">
      <formula>1.05</formula>
      <formula>1.2499</formula>
    </cfRule>
  </conditionalFormatting>
  <conditionalFormatting sqref="X13">
    <cfRule type="cellIs" dxfId="109" priority="116" stopIfTrue="1" operator="greaterThan">
      <formula>1</formula>
    </cfRule>
    <cfRule type="cellIs" dxfId="108" priority="117" stopIfTrue="1" operator="between">
      <formula>0.75</formula>
      <formula>1</formula>
    </cfRule>
    <cfRule type="cellIs" dxfId="107" priority="118" stopIfTrue="1" operator="between">
      <formula>0.5</formula>
      <formula>0.7499</formula>
    </cfRule>
    <cfRule type="cellIs" dxfId="106" priority="119" stopIfTrue="1" operator="between">
      <formula>0.25</formula>
      <formula>0.4999</formula>
    </cfRule>
    <cfRule type="cellIs" dxfId="105" priority="120" operator="between">
      <formula>0</formula>
      <formula>0.2499</formula>
    </cfRule>
  </conditionalFormatting>
  <conditionalFormatting sqref="X13">
    <cfRule type="cellIs" dxfId="104" priority="111" operator="between">
      <formula>2.01</formula>
      <formula>100</formula>
    </cfRule>
    <cfRule type="cellIs" dxfId="103" priority="112" stopIfTrue="1" operator="between">
      <formula>1.75</formula>
      <formula>2</formula>
    </cfRule>
    <cfRule type="cellIs" dxfId="102" priority="113" stopIfTrue="1" operator="between">
      <formula>1.5</formula>
      <formula>1.7499</formula>
    </cfRule>
    <cfRule type="cellIs" dxfId="101" priority="114" stopIfTrue="1" operator="between">
      <formula>1.249</formula>
      <formula>1.499</formula>
    </cfRule>
    <cfRule type="cellIs" dxfId="100" priority="115" stopIfTrue="1" operator="between">
      <formula>1.05</formula>
      <formula>1.2499</formula>
    </cfRule>
  </conditionalFormatting>
  <conditionalFormatting sqref="X18">
    <cfRule type="cellIs" dxfId="99" priority="106" stopIfTrue="1" operator="greaterThan">
      <formula>1</formula>
    </cfRule>
    <cfRule type="cellIs" dxfId="98" priority="107" stopIfTrue="1" operator="between">
      <formula>0.75</formula>
      <formula>1</formula>
    </cfRule>
    <cfRule type="cellIs" dxfId="97" priority="108" stopIfTrue="1" operator="between">
      <formula>0.5</formula>
      <formula>0.7499</formula>
    </cfRule>
    <cfRule type="cellIs" dxfId="96" priority="109" stopIfTrue="1" operator="between">
      <formula>0.25</formula>
      <formula>0.4999</formula>
    </cfRule>
    <cfRule type="cellIs" dxfId="95" priority="110" operator="between">
      <formula>0</formula>
      <formula>0.2499</formula>
    </cfRule>
  </conditionalFormatting>
  <conditionalFormatting sqref="X18">
    <cfRule type="cellIs" dxfId="94" priority="101" operator="between">
      <formula>2.01</formula>
      <formula>100</formula>
    </cfRule>
    <cfRule type="cellIs" dxfId="93" priority="102" stopIfTrue="1" operator="between">
      <formula>1.75</formula>
      <formula>2</formula>
    </cfRule>
    <cfRule type="cellIs" dxfId="92" priority="103" stopIfTrue="1" operator="between">
      <formula>1.5</formula>
      <formula>1.7499</formula>
    </cfRule>
    <cfRule type="cellIs" dxfId="91" priority="104" stopIfTrue="1" operator="between">
      <formula>1.249</formula>
      <formula>1.499</formula>
    </cfRule>
    <cfRule type="cellIs" dxfId="90" priority="105" stopIfTrue="1" operator="between">
      <formula>1.05</formula>
      <formula>1.2499</formula>
    </cfRule>
  </conditionalFormatting>
  <conditionalFormatting sqref="X19">
    <cfRule type="cellIs" dxfId="89" priority="96" stopIfTrue="1" operator="greaterThan">
      <formula>1</formula>
    </cfRule>
    <cfRule type="cellIs" dxfId="88" priority="97" stopIfTrue="1" operator="between">
      <formula>0.75</formula>
      <formula>1</formula>
    </cfRule>
    <cfRule type="cellIs" dxfId="87" priority="98" stopIfTrue="1" operator="between">
      <formula>0.5</formula>
      <formula>0.7499</formula>
    </cfRule>
    <cfRule type="cellIs" dxfId="86" priority="99" stopIfTrue="1" operator="between">
      <formula>0.25</formula>
      <formula>0.4999</formula>
    </cfRule>
    <cfRule type="cellIs" dxfId="85" priority="100" operator="between">
      <formula>0</formula>
      <formula>0.2499</formula>
    </cfRule>
  </conditionalFormatting>
  <conditionalFormatting sqref="X19">
    <cfRule type="cellIs" dxfId="84" priority="91" operator="between">
      <formula>2.01</formula>
      <formula>100</formula>
    </cfRule>
    <cfRule type="cellIs" dxfId="83" priority="92" stopIfTrue="1" operator="between">
      <formula>1.75</formula>
      <formula>2</formula>
    </cfRule>
    <cfRule type="cellIs" dxfId="82" priority="93" stopIfTrue="1" operator="between">
      <formula>1.5</formula>
      <formula>1.7499</formula>
    </cfRule>
    <cfRule type="cellIs" dxfId="81" priority="94" stopIfTrue="1" operator="between">
      <formula>1.249</formula>
      <formula>1.499</formula>
    </cfRule>
    <cfRule type="cellIs" dxfId="80" priority="95" stopIfTrue="1" operator="between">
      <formula>1.05</formula>
      <formula>1.2499</formula>
    </cfRule>
  </conditionalFormatting>
  <conditionalFormatting sqref="X20">
    <cfRule type="cellIs" dxfId="79" priority="86" stopIfTrue="1" operator="greaterThan">
      <formula>1</formula>
    </cfRule>
    <cfRule type="cellIs" dxfId="78" priority="87" stopIfTrue="1" operator="between">
      <formula>0.75</formula>
      <formula>1</formula>
    </cfRule>
    <cfRule type="cellIs" dxfId="77" priority="88" stopIfTrue="1" operator="between">
      <formula>0.5</formula>
      <formula>0.7499</formula>
    </cfRule>
    <cfRule type="cellIs" dxfId="76" priority="89" stopIfTrue="1" operator="between">
      <formula>0.25</formula>
      <formula>0.4999</formula>
    </cfRule>
    <cfRule type="cellIs" dxfId="75" priority="90" operator="between">
      <formula>0</formula>
      <formula>0.2499</formula>
    </cfRule>
  </conditionalFormatting>
  <conditionalFormatting sqref="X20">
    <cfRule type="cellIs" dxfId="74" priority="81" operator="between">
      <formula>2.01</formula>
      <formula>100</formula>
    </cfRule>
    <cfRule type="cellIs" dxfId="73" priority="82" stopIfTrue="1" operator="between">
      <formula>1.75</formula>
      <formula>2</formula>
    </cfRule>
    <cfRule type="cellIs" dxfId="72" priority="83" stopIfTrue="1" operator="between">
      <formula>1.5</formula>
      <formula>1.7499</formula>
    </cfRule>
    <cfRule type="cellIs" dxfId="71" priority="84" stopIfTrue="1" operator="between">
      <formula>1.249</formula>
      <formula>1.499</formula>
    </cfRule>
    <cfRule type="cellIs" dxfId="70" priority="85" stopIfTrue="1" operator="between">
      <formula>1.05</formula>
      <formula>1.2499</formula>
    </cfRule>
  </conditionalFormatting>
  <conditionalFormatting sqref="X21">
    <cfRule type="cellIs" dxfId="69" priority="76" stopIfTrue="1" operator="greaterThan">
      <formula>1</formula>
    </cfRule>
    <cfRule type="cellIs" dxfId="68" priority="77" stopIfTrue="1" operator="between">
      <formula>0.75</formula>
      <formula>1</formula>
    </cfRule>
    <cfRule type="cellIs" dxfId="67" priority="78" stopIfTrue="1" operator="between">
      <formula>0.5</formula>
      <formula>0.7499</formula>
    </cfRule>
    <cfRule type="cellIs" dxfId="66" priority="79" stopIfTrue="1" operator="between">
      <formula>0.25</formula>
      <formula>0.4999</formula>
    </cfRule>
    <cfRule type="cellIs" dxfId="65" priority="80" operator="between">
      <formula>0</formula>
      <formula>0.2499</formula>
    </cfRule>
  </conditionalFormatting>
  <conditionalFormatting sqref="X21">
    <cfRule type="cellIs" dxfId="64" priority="71" operator="between">
      <formula>2.01</formula>
      <formula>100</formula>
    </cfRule>
    <cfRule type="cellIs" dxfId="63" priority="72" stopIfTrue="1" operator="between">
      <formula>1.75</formula>
      <formula>2</formula>
    </cfRule>
    <cfRule type="cellIs" dxfId="62" priority="73" stopIfTrue="1" operator="between">
      <formula>1.5</formula>
      <formula>1.7499</formula>
    </cfRule>
    <cfRule type="cellIs" dxfId="61" priority="74" stopIfTrue="1" operator="between">
      <formula>1.249</formula>
      <formula>1.499</formula>
    </cfRule>
    <cfRule type="cellIs" dxfId="60" priority="75" stopIfTrue="1" operator="between">
      <formula>1.05</formula>
      <formula>1.2499</formula>
    </cfRule>
  </conditionalFormatting>
  <conditionalFormatting sqref="X24">
    <cfRule type="cellIs" dxfId="59" priority="66" stopIfTrue="1" operator="greaterThan">
      <formula>1</formula>
    </cfRule>
    <cfRule type="cellIs" dxfId="58" priority="67" stopIfTrue="1" operator="between">
      <formula>0.75</formula>
      <formula>1</formula>
    </cfRule>
    <cfRule type="cellIs" dxfId="57" priority="68" stopIfTrue="1" operator="between">
      <formula>0.5</formula>
      <formula>0.7499</formula>
    </cfRule>
    <cfRule type="cellIs" dxfId="56" priority="69" stopIfTrue="1" operator="between">
      <formula>0.25</formula>
      <formula>0.4999</formula>
    </cfRule>
    <cfRule type="cellIs" dxfId="55" priority="70" operator="between">
      <formula>0</formula>
      <formula>0.2499</formula>
    </cfRule>
  </conditionalFormatting>
  <conditionalFormatting sqref="X24">
    <cfRule type="cellIs" dxfId="54" priority="61" operator="between">
      <formula>2.01</formula>
      <formula>100</formula>
    </cfRule>
    <cfRule type="cellIs" dxfId="53" priority="62" stopIfTrue="1" operator="between">
      <formula>1.75</formula>
      <formula>2</formula>
    </cfRule>
    <cfRule type="cellIs" dxfId="52" priority="63" stopIfTrue="1" operator="between">
      <formula>1.5</formula>
      <formula>1.7499</formula>
    </cfRule>
    <cfRule type="cellIs" dxfId="51" priority="64" stopIfTrue="1" operator="between">
      <formula>1.249</formula>
      <formula>1.499</formula>
    </cfRule>
    <cfRule type="cellIs" dxfId="50" priority="65" stopIfTrue="1" operator="between">
      <formula>1.05</formula>
      <formula>1.2499</formula>
    </cfRule>
  </conditionalFormatting>
  <conditionalFormatting sqref="X28">
    <cfRule type="cellIs" dxfId="49" priority="56" stopIfTrue="1" operator="greaterThan">
      <formula>1</formula>
    </cfRule>
    <cfRule type="cellIs" dxfId="48" priority="57" stopIfTrue="1" operator="between">
      <formula>0.75</formula>
      <formula>1</formula>
    </cfRule>
    <cfRule type="cellIs" dxfId="47" priority="58" stopIfTrue="1" operator="between">
      <formula>0.5</formula>
      <formula>0.7499</formula>
    </cfRule>
    <cfRule type="cellIs" dxfId="46" priority="59" stopIfTrue="1" operator="between">
      <formula>0.25</formula>
      <formula>0.4999</formula>
    </cfRule>
    <cfRule type="cellIs" dxfId="45" priority="60" operator="between">
      <formula>0</formula>
      <formula>0.2499</formula>
    </cfRule>
  </conditionalFormatting>
  <conditionalFormatting sqref="X28">
    <cfRule type="cellIs" dxfId="44" priority="51" operator="between">
      <formula>2.01</formula>
      <formula>100</formula>
    </cfRule>
    <cfRule type="cellIs" dxfId="43" priority="52" stopIfTrue="1" operator="between">
      <formula>1.75</formula>
      <formula>2</formula>
    </cfRule>
    <cfRule type="cellIs" dxfId="42" priority="53" stopIfTrue="1" operator="between">
      <formula>1.5</formula>
      <formula>1.7499</formula>
    </cfRule>
    <cfRule type="cellIs" dxfId="41" priority="54" stopIfTrue="1" operator="between">
      <formula>1.249</formula>
      <formula>1.499</formula>
    </cfRule>
    <cfRule type="cellIs" dxfId="40" priority="55" stopIfTrue="1" operator="between">
      <formula>1.05</formula>
      <formula>1.2499</formula>
    </cfRule>
  </conditionalFormatting>
  <conditionalFormatting sqref="X29">
    <cfRule type="cellIs" dxfId="39" priority="46" stopIfTrue="1" operator="greaterThan">
      <formula>1</formula>
    </cfRule>
    <cfRule type="cellIs" dxfId="38" priority="47" stopIfTrue="1" operator="between">
      <formula>0.75</formula>
      <formula>1</formula>
    </cfRule>
    <cfRule type="cellIs" dxfId="37" priority="48" stopIfTrue="1" operator="between">
      <formula>0.5</formula>
      <formula>0.7499</formula>
    </cfRule>
    <cfRule type="cellIs" dxfId="36" priority="49" stopIfTrue="1" operator="between">
      <formula>0.25</formula>
      <formula>0.4999</formula>
    </cfRule>
    <cfRule type="cellIs" dxfId="35" priority="50" operator="between">
      <formula>0</formula>
      <formula>0.2499</formula>
    </cfRule>
  </conditionalFormatting>
  <conditionalFormatting sqref="X29">
    <cfRule type="cellIs" dxfId="34" priority="41" operator="between">
      <formula>2.01</formula>
      <formula>100</formula>
    </cfRule>
    <cfRule type="cellIs" dxfId="33" priority="42" stopIfTrue="1" operator="between">
      <formula>1.75</formula>
      <formula>2</formula>
    </cfRule>
    <cfRule type="cellIs" dxfId="32" priority="43" stopIfTrue="1" operator="between">
      <formula>1.5</formula>
      <formula>1.7499</formula>
    </cfRule>
    <cfRule type="cellIs" dxfId="31" priority="44" stopIfTrue="1" operator="between">
      <formula>1.249</formula>
      <formula>1.499</formula>
    </cfRule>
    <cfRule type="cellIs" dxfId="30" priority="45" stopIfTrue="1" operator="between">
      <formula>1.05</formula>
      <formula>1.2499</formula>
    </cfRule>
  </conditionalFormatting>
  <conditionalFormatting sqref="X31">
    <cfRule type="cellIs" dxfId="29" priority="36" stopIfTrue="1" operator="greaterThan">
      <formula>1</formula>
    </cfRule>
    <cfRule type="cellIs" dxfId="28" priority="37" stopIfTrue="1" operator="between">
      <formula>0.75</formula>
      <formula>1</formula>
    </cfRule>
    <cfRule type="cellIs" dxfId="27" priority="38" stopIfTrue="1" operator="between">
      <formula>0.5</formula>
      <formula>0.7499</formula>
    </cfRule>
    <cfRule type="cellIs" dxfId="26" priority="39" stopIfTrue="1" operator="between">
      <formula>0.25</formula>
      <formula>0.4999</formula>
    </cfRule>
    <cfRule type="cellIs" dxfId="25" priority="40" operator="between">
      <formula>0</formula>
      <formula>0.2499</formula>
    </cfRule>
  </conditionalFormatting>
  <conditionalFormatting sqref="X31">
    <cfRule type="cellIs" dxfId="24" priority="31" operator="between">
      <formula>2.01</formula>
      <formula>100</formula>
    </cfRule>
    <cfRule type="cellIs" dxfId="23" priority="32" stopIfTrue="1" operator="between">
      <formula>1.75</formula>
      <formula>2</formula>
    </cfRule>
    <cfRule type="cellIs" dxfId="22" priority="33" stopIfTrue="1" operator="between">
      <formula>1.5</formula>
      <formula>1.7499</formula>
    </cfRule>
    <cfRule type="cellIs" dxfId="21" priority="34" stopIfTrue="1" operator="between">
      <formula>1.249</formula>
      <formula>1.499</formula>
    </cfRule>
    <cfRule type="cellIs" dxfId="20" priority="35" stopIfTrue="1" operator="between">
      <formula>1.05</formula>
      <formula>1.2499</formula>
    </cfRule>
  </conditionalFormatting>
  <conditionalFormatting sqref="X36">
    <cfRule type="cellIs" dxfId="19" priority="26" stopIfTrue="1" operator="greaterThan">
      <formula>1</formula>
    </cfRule>
    <cfRule type="cellIs" dxfId="18" priority="27" stopIfTrue="1" operator="between">
      <formula>0.75</formula>
      <formula>1</formula>
    </cfRule>
    <cfRule type="cellIs" dxfId="17" priority="28" stopIfTrue="1" operator="between">
      <formula>0.5</formula>
      <formula>0.7499</formula>
    </cfRule>
    <cfRule type="cellIs" dxfId="16" priority="29" stopIfTrue="1" operator="between">
      <formula>0.25</formula>
      <formula>0.4999</formula>
    </cfRule>
    <cfRule type="cellIs" dxfId="15" priority="30" operator="between">
      <formula>0</formula>
      <formula>0.2499</formula>
    </cfRule>
  </conditionalFormatting>
  <conditionalFormatting sqref="X36">
    <cfRule type="cellIs" dxfId="14" priority="21" operator="between">
      <formula>2.01</formula>
      <formula>100</formula>
    </cfRule>
    <cfRule type="cellIs" dxfId="13" priority="22" stopIfTrue="1" operator="between">
      <formula>1.75</formula>
      <formula>2</formula>
    </cfRule>
    <cfRule type="cellIs" dxfId="12" priority="23" stopIfTrue="1" operator="between">
      <formula>1.5</formula>
      <formula>1.7499</formula>
    </cfRule>
    <cfRule type="cellIs" dxfId="11" priority="24" stopIfTrue="1" operator="between">
      <formula>1.249</formula>
      <formula>1.499</formula>
    </cfRule>
    <cfRule type="cellIs" dxfId="10" priority="25" stopIfTrue="1" operator="between">
      <formula>1.05</formula>
      <formula>1.2499</formula>
    </cfRule>
  </conditionalFormatting>
  <conditionalFormatting sqref="X37">
    <cfRule type="cellIs" dxfId="9" priority="16" stopIfTrue="1" operator="greaterThan">
      <formula>1</formula>
    </cfRule>
    <cfRule type="cellIs" dxfId="8" priority="17" stopIfTrue="1" operator="between">
      <formula>0.75</formula>
      <formula>1</formula>
    </cfRule>
    <cfRule type="cellIs" dxfId="7" priority="18" stopIfTrue="1" operator="between">
      <formula>0.5</formula>
      <formula>0.7499</formula>
    </cfRule>
    <cfRule type="cellIs" dxfId="6" priority="19" stopIfTrue="1" operator="between">
      <formula>0.25</formula>
      <formula>0.4999</formula>
    </cfRule>
    <cfRule type="cellIs" dxfId="5" priority="20" operator="between">
      <formula>0</formula>
      <formula>0.2499</formula>
    </cfRule>
  </conditionalFormatting>
  <conditionalFormatting sqref="X37">
    <cfRule type="cellIs" dxfId="4" priority="11" operator="between">
      <formula>2.01</formula>
      <formula>100</formula>
    </cfRule>
    <cfRule type="cellIs" dxfId="3" priority="12" stopIfTrue="1" operator="between">
      <formula>1.75</formula>
      <formula>2</formula>
    </cfRule>
    <cfRule type="cellIs" dxfId="2" priority="13" stopIfTrue="1" operator="between">
      <formula>1.5</formula>
      <formula>1.7499</formula>
    </cfRule>
    <cfRule type="cellIs" dxfId="1" priority="14" stopIfTrue="1" operator="between">
      <formula>1.249</formula>
      <formula>1.499</formula>
    </cfRule>
    <cfRule type="cellIs" dxfId="0" priority="15" stopIfTrue="1" operator="between">
      <formula>1.05</formula>
      <formula>1.2499</formula>
    </cfRule>
  </conditionalFormatting>
  <printOptions horizontalCentered="1"/>
  <pageMargins left="0.11811023622047245" right="0.11811023622047245" top="0.35433070866141736" bottom="0.35433070866141736" header="0.11811023622047245" footer="0.11811023622047245"/>
  <pageSetup paperSize="5" scale="30"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29DF103-995A-42F3-93E9-212BB19F9A25}">
          <x14:formula1>
            <xm:f>Hoja1!$D$6:$D$9</xm:f>
          </x14:formula1>
          <xm:sqref>Y8:Y9 Y12:Y13 Y18:Y21 Y24 Y28:Y29 Y31 Y36:Y37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2EE9A-DF30-450B-993E-598816CC3C07}">
  <dimension ref="D6:D9"/>
  <sheetViews>
    <sheetView workbookViewId="0">
      <selection activeCell="D6" sqref="D6:D9"/>
    </sheetView>
  </sheetViews>
  <sheetFormatPr baseColWidth="10" defaultRowHeight="15" x14ac:dyDescent="0.25"/>
  <sheetData>
    <row r="6" spans="4:4" x14ac:dyDescent="0.25">
      <c r="D6" t="s">
        <v>413</v>
      </c>
    </row>
    <row r="7" spans="4:4" x14ac:dyDescent="0.25">
      <c r="D7" t="s">
        <v>414</v>
      </c>
    </row>
    <row r="8" spans="4:4" x14ac:dyDescent="0.25">
      <c r="D8" t="s">
        <v>415</v>
      </c>
    </row>
    <row r="9" spans="4:4" x14ac:dyDescent="0.25">
      <c r="D9" t="s">
        <v>416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GOBIERNO</vt:lpstr>
      <vt:lpstr>TURISMO Y TRABAJO</vt:lpstr>
      <vt:lpstr>GENERAL</vt:lpstr>
      <vt:lpstr>Hoja1</vt:lpstr>
      <vt:lpstr>GENERAL!Área_de_impresión</vt:lpstr>
      <vt:lpstr>GOBIERNO!Área_de_impresión</vt:lpstr>
      <vt:lpstr>'TURISMO Y TRABAJO'!Área_de_impresión</vt:lpstr>
      <vt:lpstr>GENERAL!Títulos_a_imprimir</vt:lpstr>
      <vt:lpstr>GOBIERNO!Títulos_a_imprimir</vt:lpstr>
      <vt:lpstr>'TURISMO Y TRABAJO'!Títulos_a_imprimir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2022-02-10T20:38:37Z</cp:lastPrinted>
  <dcterms:created xsi:type="dcterms:W3CDTF">2020-10-18T21:35:31Z</dcterms:created>
  <dcterms:modified xsi:type="dcterms:W3CDTF">2022-02-10T20:38:44Z</dcterms:modified>
</cp:coreProperties>
</file>