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2021\CARMEN DE APICALA\PLANES DE ACCIÓN 2021\"/>
    </mc:Choice>
  </mc:AlternateContent>
  <bookViews>
    <workbookView xWindow="0" yWindow="0" windowWidth="11520" windowHeight="7755" tabRatio="601"/>
  </bookViews>
  <sheets>
    <sheet name="GOBIERNO" sheetId="4" r:id="rId1"/>
    <sheet name="TURISMO Y TRABAJO" sheetId="14" r:id="rId2"/>
    <sheet name="GENERAL" sheetId="10" r:id="rId3"/>
  </sheets>
  <definedNames>
    <definedName name="_xlnm.Print_Titles" localSheetId="2">GENERAL!$1:$7</definedName>
    <definedName name="_xlnm.Print_Titles" localSheetId="0">GOBIERNO!$1:$7</definedName>
    <definedName name="_xlnm.Print_Titles" localSheetId="1">'TURISMO Y TRABAJO'!$1:$7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26" i="10" l="1"/>
  <c r="AK93" i="14"/>
  <c r="AJ93" i="14"/>
  <c r="AQ92" i="14"/>
  <c r="AQ91" i="14"/>
  <c r="AQ90" i="14"/>
  <c r="AQ87" i="14"/>
  <c r="AQ84" i="14"/>
  <c r="AQ81" i="14"/>
  <c r="AQ80" i="14"/>
  <c r="AQ78" i="14"/>
  <c r="AQ74" i="14"/>
  <c r="AQ73" i="14"/>
  <c r="AQ72" i="14"/>
  <c r="AQ71" i="14"/>
  <c r="AQ70" i="14"/>
  <c r="AQ68" i="14"/>
  <c r="AQ65" i="14"/>
  <c r="AQ64" i="14"/>
  <c r="AQ63" i="14"/>
  <c r="AQ61" i="14"/>
  <c r="AQ60" i="14"/>
  <c r="AQ57" i="14"/>
  <c r="AQ56" i="14"/>
  <c r="AQ54" i="14"/>
  <c r="AQ52" i="14"/>
  <c r="AQ51" i="14"/>
  <c r="AQ50" i="14"/>
  <c r="AQ47" i="14"/>
  <c r="AQ46" i="14"/>
  <c r="AQ43" i="14"/>
  <c r="AQ42" i="14"/>
  <c r="AQ40" i="14"/>
  <c r="AQ39" i="14"/>
  <c r="AQ38" i="14"/>
  <c r="AQ35" i="14"/>
  <c r="AQ34" i="14"/>
  <c r="AQ33" i="14"/>
  <c r="AQ32" i="14"/>
  <c r="AQ31" i="14"/>
  <c r="AQ30" i="14"/>
  <c r="AQ29" i="14"/>
  <c r="AQ25" i="14"/>
  <c r="AQ24" i="14"/>
  <c r="AQ22" i="14"/>
  <c r="AQ19" i="14"/>
  <c r="AQ18" i="14"/>
  <c r="AQ15" i="14"/>
  <c r="AQ14" i="14"/>
  <c r="AQ13" i="14"/>
  <c r="AQ11" i="14"/>
  <c r="AQ10" i="14"/>
  <c r="AQ9" i="14"/>
  <c r="AQ34" i="4"/>
  <c r="AQ25" i="4"/>
  <c r="AQ19" i="4"/>
  <c r="AQ21" i="4"/>
  <c r="AQ27" i="4"/>
  <c r="AQ40" i="10" l="1"/>
  <c r="AQ38" i="10"/>
  <c r="AQ37" i="10"/>
  <c r="AQ36" i="10"/>
  <c r="AQ35" i="10"/>
  <c r="AQ34" i="10"/>
  <c r="AQ33" i="10"/>
  <c r="AQ29" i="10"/>
  <c r="AQ28" i="10"/>
  <c r="AQ27" i="10"/>
  <c r="AQ25" i="10"/>
  <c r="AQ24" i="10"/>
  <c r="AQ23" i="10"/>
  <c r="AQ22" i="10"/>
  <c r="AQ21" i="10"/>
  <c r="AQ20" i="10"/>
  <c r="AQ19" i="10"/>
  <c r="AQ18" i="10"/>
  <c r="AQ17" i="10"/>
  <c r="AQ15" i="10"/>
  <c r="AQ14" i="10"/>
  <c r="AQ13" i="10"/>
  <c r="AQ12" i="10"/>
  <c r="AQ11" i="10"/>
  <c r="AQ10" i="10"/>
  <c r="AQ9" i="10"/>
  <c r="AQ8" i="10"/>
  <c r="AQ56" i="4"/>
  <c r="AQ54" i="4"/>
  <c r="AQ53" i="4"/>
  <c r="AQ8" i="14"/>
  <c r="AQ52" i="4" l="1"/>
  <c r="AQ51" i="4"/>
  <c r="AQ50" i="4"/>
  <c r="AQ49" i="4"/>
  <c r="AQ48" i="4"/>
  <c r="AQ47" i="4"/>
  <c r="AQ46" i="4"/>
  <c r="AQ45" i="4"/>
  <c r="AQ44" i="4"/>
  <c r="AQ43" i="4"/>
  <c r="AQ42" i="4"/>
  <c r="AQ41" i="4"/>
  <c r="AQ40" i="4"/>
  <c r="AQ39" i="4"/>
  <c r="AQ38" i="4"/>
  <c r="AQ37" i="4"/>
  <c r="AQ36" i="4"/>
  <c r="AQ35" i="4"/>
  <c r="AQ33" i="4"/>
  <c r="AQ32" i="4"/>
  <c r="AQ31" i="4"/>
  <c r="AQ30" i="4"/>
  <c r="AQ29" i="4"/>
  <c r="AQ26" i="4"/>
  <c r="AQ24" i="4"/>
  <c r="AQ23" i="4"/>
  <c r="AQ22" i="4"/>
  <c r="AQ20" i="4"/>
  <c r="AQ18" i="4"/>
  <c r="AQ17" i="4"/>
  <c r="AQ16" i="4"/>
  <c r="AQ15" i="4"/>
  <c r="AQ14" i="4"/>
  <c r="AQ12" i="4"/>
  <c r="AQ10" i="4"/>
  <c r="AQ8" i="4"/>
  <c r="BK20" i="10" l="1"/>
  <c r="BO20" i="10" s="1"/>
  <c r="BP20" i="10" s="1"/>
  <c r="BB7" i="10"/>
  <c r="BB7" i="4" l="1"/>
</calcChain>
</file>

<file path=xl/comments1.xml><?xml version="1.0" encoding="utf-8"?>
<comments xmlns="http://schemas.openxmlformats.org/spreadsheetml/2006/main">
  <authors>
    <author>HP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Si usted considera que en este año no se va a realizar actividad alguna para el cumplimiento de la meta indique que no se PROGRAMA ACTIVIDAD o si ya se cumplio la meta META LOGRADA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LISTAS DE ASISTENCIA REGISTRO FOTOGRAFICO, CONTRATOS ETC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ESPECIFICAR PORQUE NO SE HA EJECUTADO LA ACTIVIDAD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Si usted considera que en este año no se va a realizar actividad alguna para el cumplimiento de la meta indique que no se PROGRAMA ACTIVIDAD o si ya se cumplio la meta META LOGRADA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LISTAS DE ASISTENCIA REGISTRO FOTOGRAFICO, CONTRATOS ETC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ESPECIFICAR PORQUE NO SE HA EJECUTADO LA ACTIVIDAD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Si usted considera que en este año no se va a realizar actividad alguna para el cumplimiento de la meta indique que no se PROGRAMA ACTIVIDAD o si ya se cumplio la meta META LOGRADA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LISTAS DE ASISTENCIA REGISTRO FOTOGRAFICO, CONTRATOS ETC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ESPECIFICAR PORQUE NO SE HA EJECUTADO LA ACTIVIDAD</t>
        </r>
      </text>
    </comment>
  </commentList>
</comments>
</file>

<file path=xl/sharedStrings.xml><?xml version="1.0" encoding="utf-8"?>
<sst xmlns="http://schemas.openxmlformats.org/spreadsheetml/2006/main" count="1054" uniqueCount="635">
  <si>
    <t>ACTIVIDADES</t>
  </si>
  <si>
    <t>NumerodeRadicaciónProyecto</t>
  </si>
  <si>
    <t>Codificación</t>
  </si>
  <si>
    <t>Tendencia</t>
  </si>
  <si>
    <t>Valor Esperado 2020</t>
  </si>
  <si>
    <t>Ene-Mar
2020</t>
  </si>
  <si>
    <t>Abr-Jun
2020</t>
  </si>
  <si>
    <t>Jul-Sep
2020</t>
  </si>
  <si>
    <t>Oct-Dic
2020</t>
  </si>
  <si>
    <t>ValorLogrado de la Act. 2020</t>
  </si>
  <si>
    <t>Ejec % 
2020</t>
  </si>
  <si>
    <t>Número de beneficiarios 2020</t>
  </si>
  <si>
    <t>RP Programados 2020</t>
  </si>
  <si>
    <t>SGP Programados 2020</t>
  </si>
  <si>
    <t xml:space="preserve">CN Programados 2020 </t>
  </si>
  <si>
    <t>CD Programados 2020</t>
  </si>
  <si>
    <t>SGR Programados 2020</t>
  </si>
  <si>
    <t>Crédito Programados 2020</t>
  </si>
  <si>
    <t>Otros Programados 2020</t>
  </si>
  <si>
    <t>Total Recursos  Programados 2020</t>
  </si>
  <si>
    <t>CÓDIGO DEL PRODUCTO</t>
  </si>
  <si>
    <t>PRODUCTO</t>
  </si>
  <si>
    <t>CÓDIGO DEL INDICADOR DE PRODUCTO</t>
  </si>
  <si>
    <t>INDICADOR DE PRODUCTO</t>
  </si>
  <si>
    <t>RESPONSABLE</t>
  </si>
  <si>
    <t>UNIDAD DE MEDIDA</t>
  </si>
  <si>
    <t>PROG
2020</t>
  </si>
  <si>
    <t>LÍNEA ESTRATÉGICA</t>
  </si>
  <si>
    <t>CODFUT DEL SECTOR</t>
  </si>
  <si>
    <t>SECTOR</t>
  </si>
  <si>
    <t>PROGRAMA</t>
  </si>
  <si>
    <t>PROYECTO</t>
  </si>
  <si>
    <t>TENDENCIA</t>
  </si>
  <si>
    <t>VALOR ESPERADO 2023</t>
  </si>
  <si>
    <t>CODIFICACIÓN PROGRAMA</t>
  </si>
  <si>
    <t>META DE BIENESTAR</t>
  </si>
  <si>
    <t>INDICADOR DE BIENESTAR</t>
  </si>
  <si>
    <t xml:space="preserve">LÍNEA BASE </t>
  </si>
  <si>
    <t xml:space="preserve">Estrategia Implementada </t>
  </si>
  <si>
    <t>ND</t>
  </si>
  <si>
    <t>RP Ejecutados 2020</t>
  </si>
  <si>
    <t>SGP Ejecutados 2020</t>
  </si>
  <si>
    <t>CN Ejecutados 2020</t>
  </si>
  <si>
    <t>CD Ejecutados 2020</t>
  </si>
  <si>
    <t>SGR Ejecutados  2020</t>
  </si>
  <si>
    <t>Credito Ejecutados 2020</t>
  </si>
  <si>
    <t>Otros Ejecutados 2020</t>
  </si>
  <si>
    <t>Total Recursos Ejecutados 2020</t>
  </si>
  <si>
    <t>Personas beneficiadas</t>
  </si>
  <si>
    <t xml:space="preserve">Programa implementado </t>
  </si>
  <si>
    <t xml:space="preserve">Secretaria General y de Gobierno </t>
  </si>
  <si>
    <t>FALTA</t>
  </si>
  <si>
    <t>COMERIO</t>
  </si>
  <si>
    <t>TURISMO</t>
  </si>
  <si>
    <t>EMPLEO</t>
  </si>
  <si>
    <t>Estrategia implementada</t>
  </si>
  <si>
    <t>Personas asistidas técnicamente</t>
  </si>
  <si>
    <t xml:space="preserve">Documentos de Planeación </t>
  </si>
  <si>
    <t xml:space="preserve">Personas capacitadas </t>
  </si>
  <si>
    <t>Personas capacitadas</t>
  </si>
  <si>
    <t>Acciones realizadas</t>
  </si>
  <si>
    <t>Capacitaciones realizadas</t>
  </si>
  <si>
    <t>Plan de Desarrollo 2020 -2023</t>
  </si>
  <si>
    <t>Documentos de planeación</t>
  </si>
  <si>
    <t>Documentos de Planeación elaborados (Plan Integral de Convivencia y Seguridad Ciudadana)</t>
  </si>
  <si>
    <t>Servicio de educación informal</t>
  </si>
  <si>
    <t>450100200</t>
  </si>
  <si>
    <t>450100202</t>
  </si>
  <si>
    <t>Funcionarios capacitados</t>
  </si>
  <si>
    <t>Servicio de promoción de convivencia y no repetición</t>
  </si>
  <si>
    <t>450100400</t>
  </si>
  <si>
    <t>Iniciativas para la promoción de la convivencia implementadas</t>
  </si>
  <si>
    <t>Campañas realizadas</t>
  </si>
  <si>
    <t xml:space="preserve">Mantenimiento y sostenimiento de las cámaras de seguridad en el área urbana </t>
  </si>
  <si>
    <t xml:space="preserve">Mantenimientos realizados </t>
  </si>
  <si>
    <t>Campañas con los establecimientos comerciales para prevenir el hurto</t>
  </si>
  <si>
    <t>Fortalecer el Consejo Municipal de Seguridad</t>
  </si>
  <si>
    <t xml:space="preserve">Consejo fortalecido </t>
  </si>
  <si>
    <t>Estudio realizado</t>
  </si>
  <si>
    <t>Elaborar un estudio de seguridad para la ampliación del pie de fuerza en el Municipio</t>
  </si>
  <si>
    <t>Acciones para la entrega de recursos y elementos de seguridad a los diferentes organismos de socorro y seguridad</t>
  </si>
  <si>
    <t>Solicitar ante la Policía Nacional la prestación del servicio militar en la Estación de Policía del Municipio del Carmen de Apicalá</t>
  </si>
  <si>
    <t>Solicitud realizada</t>
  </si>
  <si>
    <t>Dotaciones realizadas</t>
  </si>
  <si>
    <t>Dotación para la Polícia, Ejercito y demas organismos de seguridad</t>
  </si>
  <si>
    <t>Comisarías de familia dotadas</t>
  </si>
  <si>
    <t xml:space="preserve">Inspecciones de Policía dotadas </t>
  </si>
  <si>
    <t>450101800</t>
  </si>
  <si>
    <t>Comisarías de familia dotada</t>
  </si>
  <si>
    <t>Inspecciones de policía dotada</t>
  </si>
  <si>
    <t>Fortalecimiento de juntas de acción comunal en el municipio de Carmen de Apicalá</t>
  </si>
  <si>
    <t>Capacitaciones realizadas a las Juntas de acción comunal rural y urbana</t>
  </si>
  <si>
    <t>Acompañamiento permanente y asistido a procesos de participación ciudadana y control social</t>
  </si>
  <si>
    <t>Asistencias técnicas realizadas a Juntas de acción Comunal</t>
  </si>
  <si>
    <t>Asistencias técnicas realizadas</t>
  </si>
  <si>
    <t>Jornadas especiales de comunicación y sensibilización en zonas rurales</t>
  </si>
  <si>
    <t>Jornadas realizadas</t>
  </si>
  <si>
    <t>Realizar un diagnóstico de legalidad de las Juntas de Acción Comunal</t>
  </si>
  <si>
    <t xml:space="preserve">Diagnóstico realizado </t>
  </si>
  <si>
    <t>Diseñar un programa de capacitación para las veedurías</t>
  </si>
  <si>
    <t xml:space="preserve">Programa diseñado </t>
  </si>
  <si>
    <t>Promoción de los mecanismos de participación ciudadana dispuestos en la Ley 134 de 1994</t>
  </si>
  <si>
    <t>Implementar un programa de encuentros permanentes con la comunidad rural y urbana</t>
  </si>
  <si>
    <t>Acciones específicas para garantizar la participación de niños y niñas en situación de vulnerabilidad</t>
  </si>
  <si>
    <t>Acciones generadas</t>
  </si>
  <si>
    <t>Infraestructura penitenciaria y carcelaria dotada</t>
  </si>
  <si>
    <t>Establecimientos de reclusión (nacionales y territoriales) dotados</t>
  </si>
  <si>
    <t xml:space="preserve">Convenios interadministrativos con Establecimientos Penitenciarios y Carcelarios </t>
  </si>
  <si>
    <t xml:space="preserve">Convenios interadministrativos con Establecimientos Penitenciarios y Carcelarios realizados </t>
  </si>
  <si>
    <t>Servicio de educación informal en temas de acceso a la justicia</t>
  </si>
  <si>
    <t>Eventos de capacitación a la ciudadanía en al acceso a la justicia</t>
  </si>
  <si>
    <t>Eventos realizados</t>
  </si>
  <si>
    <t>Consejo reactivado</t>
  </si>
  <si>
    <t>Reactivar el Consejo Territorial de Paz, Reconciliación y Convivencia CTPRC</t>
  </si>
  <si>
    <t>Acciones que promuevan las oportunidades para la construcción de la paz y la convivencia social</t>
  </si>
  <si>
    <t>Jornadas de sensibilización respecto al proceso de post conflicto y el derecho de inclusión de la población víctima y reintegrada</t>
  </si>
  <si>
    <t>Jornadas de sensibilización realizadas</t>
  </si>
  <si>
    <t>04</t>
  </si>
  <si>
    <t>Servicio de gestión documental</t>
  </si>
  <si>
    <t>459905200</t>
  </si>
  <si>
    <t>Sistema de gestión documental implementado</t>
  </si>
  <si>
    <t>459905202</t>
  </si>
  <si>
    <t>Capacitaciones en gestión documental y archivo realizadas</t>
  </si>
  <si>
    <t>459905401</t>
  </si>
  <si>
    <t xml:space="preserve">Planes estratégicos elaborados </t>
  </si>
  <si>
    <t>Servicio de Educación Informal para la Gestión Administrativa</t>
  </si>
  <si>
    <t>459905800</t>
  </si>
  <si>
    <t>459905801</t>
  </si>
  <si>
    <t>Programa de Bienestar Laboral para funcionarios públicos</t>
  </si>
  <si>
    <t xml:space="preserve">Programa de Bienestar Laboral para funcionarios públicos adoptado e implementado </t>
  </si>
  <si>
    <t>Plan de capacitación para servidores públicos</t>
  </si>
  <si>
    <t xml:space="preserve">Plan de capacitación adoptado e implementado </t>
  </si>
  <si>
    <t xml:space="preserve">Sistema de gestión de seguridad y salud en el trabajo </t>
  </si>
  <si>
    <t xml:space="preserve">Sistema de gestión de seguridad y salud en el trabajo implementado </t>
  </si>
  <si>
    <t>Programa para la depuración de los pasivos pensionales</t>
  </si>
  <si>
    <t xml:space="preserve">Programa para la depuración de los pasivos pensionales implementado </t>
  </si>
  <si>
    <t xml:space="preserve">Servicio de apoyo para el fortalecimiento de la Gestión Pública  Municipal </t>
  </si>
  <si>
    <t>Plan Comunicaciones de la administración municipal</t>
  </si>
  <si>
    <t xml:space="preserve">Planes de comunicaciones de la administración municipal adoptado e implementado </t>
  </si>
  <si>
    <t xml:space="preserve">Fortalecimiento en la implementación del  MIPG en la administración </t>
  </si>
  <si>
    <t>Elaboración e implementación de las Políticas del MIPG</t>
  </si>
  <si>
    <t xml:space="preserve">Funcionarios beneficiados </t>
  </si>
  <si>
    <t xml:space="preserve">Estrategia Digital para la recepción de PQRS </t>
  </si>
  <si>
    <t>Fortalecimiento de la Ventanilla Única de la Administración Municipal</t>
  </si>
  <si>
    <t xml:space="preserve">Fortalecimientos realizados </t>
  </si>
  <si>
    <r>
      <t>Número de apoyos realiza</t>
    </r>
    <r>
      <rPr>
        <sz val="10"/>
        <color rgb="FF000000"/>
        <rFont val="Century Gothic"/>
        <family val="2"/>
      </rPr>
      <t xml:space="preserve">dos fortalecimiento de la Gestión Pública  Municipal </t>
    </r>
  </si>
  <si>
    <t>Índice de Desempeño Institucional</t>
  </si>
  <si>
    <t>Observaciones</t>
  </si>
  <si>
    <t>POR UN TERRITORIO CON PLANIFICACIÓN PARA EL DESARROLLO COMPETITIVO</t>
  </si>
  <si>
    <t>Documentos de lineamientos técnicos</t>
  </si>
  <si>
    <t>Documentos normativos</t>
  </si>
  <si>
    <t xml:space="preserve">POR UN CARMEN CON EQUIDAD SOCIAL </t>
  </si>
  <si>
    <t>Plan de Acción 2021</t>
  </si>
  <si>
    <t>PROG
2021</t>
  </si>
  <si>
    <t>Ene-Mar
2021</t>
  </si>
  <si>
    <t>Abr-Jun
2021</t>
  </si>
  <si>
    <t>Jul-Sep
2021</t>
  </si>
  <si>
    <t>Oct-Dic
2021</t>
  </si>
  <si>
    <t>Meta Cuatrienio</t>
  </si>
  <si>
    <t>Valor Esperado 2021</t>
  </si>
  <si>
    <t>Ejec % 
2021</t>
  </si>
  <si>
    <t>MINAS Y ENERGÍA</t>
  </si>
  <si>
    <t>Número de beneficiarios 2021</t>
  </si>
  <si>
    <t>RP Programados 2021</t>
  </si>
  <si>
    <t>SGP Programados 2021</t>
  </si>
  <si>
    <t xml:space="preserve">CN Programados 2021 </t>
  </si>
  <si>
    <t>CD Programados 2021</t>
  </si>
  <si>
    <t>SGR Programados 2021</t>
  </si>
  <si>
    <t>Crédito Programados 2021</t>
  </si>
  <si>
    <t>Otros Programados 2021</t>
  </si>
  <si>
    <t>Total Recursos  Programados 2021</t>
  </si>
  <si>
    <t>RP Ejecutados 2021</t>
  </si>
  <si>
    <t>SGP Ejecutados 2021</t>
  </si>
  <si>
    <t>CN Ejecutados 2021</t>
  </si>
  <si>
    <t>CD Ejecutados 2021</t>
  </si>
  <si>
    <t>SGR Ejecutados  2021</t>
  </si>
  <si>
    <t>Otros Ejecutados 2021</t>
  </si>
  <si>
    <t>Total Recursos Ejecutados 2021</t>
  </si>
  <si>
    <t>Recursos de funcionamiento 2021</t>
  </si>
  <si>
    <t>Recursos de Gestión 2021</t>
  </si>
  <si>
    <t>POR UNA ADMINISTRACIÓN DE CALIDAD</t>
  </si>
  <si>
    <t>FORTALECIMIENTO DE LA GESTIÓN Y DIRECCIÓN DE LA ADMINISTRACIÓN PÚBLICA TERRITORIAL</t>
  </si>
  <si>
    <t>ValorLogrado de la Act. 2021</t>
  </si>
  <si>
    <t>Credito Ejecutados 2021</t>
  </si>
  <si>
    <t>Documentos normativos realizados</t>
  </si>
  <si>
    <t>ND.</t>
  </si>
  <si>
    <t>POR UN COMERCIO COMPETITIVO Y DE OPORTUNIDADES</t>
  </si>
  <si>
    <t>Servicio de promoción y divulgación de los derechos fundamentales del trabajo y fortalecimiento del dialogo social</t>
  </si>
  <si>
    <t xml:space="preserve">Porcentaje de ocupados que cotizan a Salud </t>
  </si>
  <si>
    <t xml:space="preserve">Tasa de trabajo infantil rural </t>
  </si>
  <si>
    <t>JUSTICIA DEL DERECHO</t>
  </si>
  <si>
    <t>POR UNA SEGURIDAD Y CONVIVENCIA ARMONICA</t>
  </si>
  <si>
    <t>4501002</t>
  </si>
  <si>
    <t>4501004</t>
  </si>
  <si>
    <t>Programa con jóvenes de riesgo de violencia y delincuencia</t>
  </si>
  <si>
    <t>Estrategias para la prevención de delitos comunes</t>
  </si>
  <si>
    <t>Estrategias realizadas</t>
  </si>
  <si>
    <t>4501009</t>
  </si>
  <si>
    <t>Servicio de sanidad animal en el coso municipal</t>
  </si>
  <si>
    <t>450100900</t>
  </si>
  <si>
    <t>Animales atendidos en el coso municipal</t>
  </si>
  <si>
    <t>4501011</t>
  </si>
  <si>
    <t>Servicio de apoyo financiero para la construcción del coso municipal</t>
  </si>
  <si>
    <t>450101100</t>
  </si>
  <si>
    <t>Cosos cofinanciados construidos</t>
  </si>
  <si>
    <t>4501018</t>
  </si>
  <si>
    <t>4502001</t>
  </si>
  <si>
    <t>Servicio de promoción a la participación ciudadana</t>
  </si>
  <si>
    <t>450200100</t>
  </si>
  <si>
    <t>Iniciativas para la promoción de la participación ciudadana implementada</t>
  </si>
  <si>
    <t xml:space="preserve">Entrega de herramientas de fortalecimiento realizadas </t>
  </si>
  <si>
    <t>Estrategia de generación de  espacios de atención directa con la comunidad permitiendo el dialogo social</t>
  </si>
  <si>
    <t>4502003</t>
  </si>
  <si>
    <t>Salón comunal adecuado</t>
  </si>
  <si>
    <t>450200300</t>
  </si>
  <si>
    <t>Salones comunales adecuados</t>
  </si>
  <si>
    <t>4502007</t>
  </si>
  <si>
    <t>Salón comunal construido</t>
  </si>
  <si>
    <t>450200700</t>
  </si>
  <si>
    <t>Salones comunales construidos</t>
  </si>
  <si>
    <t>4502008</t>
  </si>
  <si>
    <t>Salón comunal dotado</t>
  </si>
  <si>
    <t>450200800</t>
  </si>
  <si>
    <t>Salones comunales dotados</t>
  </si>
  <si>
    <t>4502015</t>
  </si>
  <si>
    <t>Oficina para la atención y orientación ciudadana dotada</t>
  </si>
  <si>
    <t>450201500</t>
  </si>
  <si>
    <t>Oficinas para la atención y orientación ciudadana dotadas</t>
  </si>
  <si>
    <t>Intervención articulada con la Agencia para la Reincorporación y la Normalización, para el desarrollo de procesos de reintegración comunitaria</t>
  </si>
  <si>
    <t>Intervenciones realizadas</t>
  </si>
  <si>
    <t>GOBIERNO TERRITORIAL</t>
  </si>
  <si>
    <t>POR UNA A PARTICIPACION COMUNITARIA MÁS ACTIVA</t>
  </si>
  <si>
    <t>Porcentaje de población que accede a los servicios de justicia en el Municipio</t>
  </si>
  <si>
    <t>Porcentaje de personas privadas de la libertad del Municipio en condiciones dignas y de respeto de sus derechos humanos</t>
  </si>
  <si>
    <t xml:space="preserve">Tasa de Hurtos </t>
  </si>
  <si>
    <t xml:space="preserve">Tasa de Homicidios </t>
  </si>
  <si>
    <t>Porcentaje de ciudadanos que mejoran su cultura de participación ciudadana evidenciándose en la participación en eventos promovidos por la administración municipal</t>
  </si>
  <si>
    <t>Porcentaje de participación ciudadana en los diferentes escenarios sobre cultura de la paz y reconciliación</t>
  </si>
  <si>
    <t>POR UN FUTURO CON DESARROLLO ECONÓMICO SOSTENIBLE</t>
  </si>
  <si>
    <t>TURISMO Y TRABAJO</t>
  </si>
  <si>
    <t>POR UN CARMEN DE APICALÁ TURISTICA Y PRODUCTIVA</t>
  </si>
  <si>
    <t>Documentos de lineamientos técnicos elaborados</t>
  </si>
  <si>
    <t>Servicio de asistencia técnica para el desarrollo de iniciativas clústeres</t>
  </si>
  <si>
    <t>Eventos realizados para intercambio de experiencias y generación de alianzas entre iniciativas clústeres</t>
  </si>
  <si>
    <t>Servicio de asistencia técnica para mejorar la competitividad de los sectores productivos</t>
  </si>
  <si>
    <t>Instrumentos para el  mejoramiento productivo implementados</t>
  </si>
  <si>
    <t>Servicio de apoyo para la transferencia y/o implementación de metodologías de aumento de la productividad</t>
  </si>
  <si>
    <t>Eventos de sensibilización en productividad realizados</t>
  </si>
  <si>
    <t>Servicio de apoyo financiero para agregar valor a los productos y mejorar los canales de comercialización</t>
  </si>
  <si>
    <t>Proyectos cofinanciados para agregar valor a los productos y/o mejorar los canales de comercialización</t>
  </si>
  <si>
    <t>Servicio de asistencia técnica para emprendedores y/o empresas en edad temprana</t>
  </si>
  <si>
    <t>Empresas asistidas técnicamente</t>
  </si>
  <si>
    <t xml:space="preserve">Necesidades empresariales atendidas a partir de emprendimientos </t>
  </si>
  <si>
    <t xml:space="preserve">Nuevos programas desarrollados para el cierre de brechas en el ciclo empresarial </t>
  </si>
  <si>
    <t>Empresas en etapa temprana  beneficiadas con  programas de fortalecimiento  para su consolidación</t>
  </si>
  <si>
    <t>Servicio de asistencia técnica y acompañamiento productivo y empresarial</t>
  </si>
  <si>
    <t>Servicio de asistencia técnica para la actividad artesanal</t>
  </si>
  <si>
    <t xml:space="preserve">Personas asistidas técnicamente </t>
  </si>
  <si>
    <t>Talleres para el desarrollo de productos y gestión de unidades productivas brindados</t>
  </si>
  <si>
    <t>Asistencias técnicas para el fortalecimiento de la actividad artesanal prestadas</t>
  </si>
  <si>
    <t>Servicio de apoyo financiero a la actividad artesanal</t>
  </si>
  <si>
    <t xml:space="preserve">Proyectos regionales cofinanciados para el desarrollo artesanal </t>
  </si>
  <si>
    <t>Servicio de divulgación de la actividad artesanal</t>
  </si>
  <si>
    <t>Eventos para la promoción de actividad artesanal desarrollados</t>
  </si>
  <si>
    <t>Servicio de educación informal en asuntos turísticos</t>
  </si>
  <si>
    <t>Servicio de promoción turística</t>
  </si>
  <si>
    <t>Eventos de promoción realizados</t>
  </si>
  <si>
    <t>Asociaciones y organizaciones del sector turístico apoyadas en promoción turística</t>
  </si>
  <si>
    <t>Realizar un inventario de lugares y sitios turísticos</t>
  </si>
  <si>
    <t xml:space="preserve">Estrategia para la promoción turística implementada </t>
  </si>
  <si>
    <t xml:space="preserve">Participación en eventos turísticos a nivel departamental, nacional para el crecimiento del turismo municipal </t>
  </si>
  <si>
    <t>Articulaciones públicas y privadas realizadas ampliar la oferta turística</t>
  </si>
  <si>
    <t>Servicio de circuito turístico</t>
  </si>
  <si>
    <t>Recorridos realizados</t>
  </si>
  <si>
    <t>Sendero turístico construido</t>
  </si>
  <si>
    <t>Senderos construidos</t>
  </si>
  <si>
    <t>Documentos de investigación sobre turismo</t>
  </si>
  <si>
    <t>Documentos sobre medición y análisis de información turística realizados</t>
  </si>
  <si>
    <t>Servicio de divulgación sobre el Sistema General de Pensiones y Cajas de Compensación</t>
  </si>
  <si>
    <t>Servicio de gestión de subsidios para el adulto mayor</t>
  </si>
  <si>
    <t>Trámites realizados</t>
  </si>
  <si>
    <t>Servicio de apoyo financiero para el adulto mayor</t>
  </si>
  <si>
    <t>Subsidios del Programa Colombia Mayor entregados</t>
  </si>
  <si>
    <t>Personas beneficiadas por el programa de Colombia Mayor o el subsidio al aporte a la pensión</t>
  </si>
  <si>
    <t>Servicios de gestión para generación y formalización del empleo</t>
  </si>
  <si>
    <t>Número de empleos generados</t>
  </si>
  <si>
    <t>Número de empleos generados a jóvenes profesionales en mi primer empleo</t>
  </si>
  <si>
    <t xml:space="preserve">Número de empleos generados a discapacitados </t>
  </si>
  <si>
    <t>Programa implementado para la realización de prácticas laborales en la administración municipal</t>
  </si>
  <si>
    <t>Servicio de gestión para el emprendimiento solidario</t>
  </si>
  <si>
    <t>Emprendimientos solidarios dinamizados</t>
  </si>
  <si>
    <t>Organizaciones conformadas</t>
  </si>
  <si>
    <t>Organizaciones fortalecidas</t>
  </si>
  <si>
    <t xml:space="preserve">Modelo de evaluación del componente de emprendimiento de la ley de empleo y emprendimiento juvenil Implementado </t>
  </si>
  <si>
    <t>Personas sensibilizadas en el fomento de la cultura del emprendimiento</t>
  </si>
  <si>
    <t>Empresas rurales creadas</t>
  </si>
  <si>
    <t>Unidades productivas creadas</t>
  </si>
  <si>
    <t>Servicio de educación para el trabajo en emprendimiento</t>
  </si>
  <si>
    <t>Capacitaciones para la formación en el emprendimiento y el empresarismo ofrecidas</t>
  </si>
  <si>
    <t xml:space="preserve">Cupos en proceso de formación complementaria del programa jóvenes rurales emprendedores </t>
  </si>
  <si>
    <t>Servicio de divulgación de los procesos de formalización laboral</t>
  </si>
  <si>
    <t>Servicio de asistencia técnica para la generación y formalización de empresa</t>
  </si>
  <si>
    <t>Planes de negocio formulados</t>
  </si>
  <si>
    <t>Emprendedores Orientados</t>
  </si>
  <si>
    <t>Servicio de promoción, fomento y divulgación de la asociatividad solidaria</t>
  </si>
  <si>
    <t xml:space="preserve">Programas diseñados </t>
  </si>
  <si>
    <t>Servicios de educación informal en economía solidaria</t>
  </si>
  <si>
    <t>Servicio de apoyo al fortalecimiento de políticas públicas para la generación y formalización del empleo en el marco del trabajo decente</t>
  </si>
  <si>
    <t>Servicio de promoción y divulgación para generación y formalización del empleo</t>
  </si>
  <si>
    <t>Servicio de asistencia técnica para la generación y formalización del empleo</t>
  </si>
  <si>
    <t>Talleres de oferta institucional realizados</t>
  </si>
  <si>
    <t>Servicio de formación para el trabajo en emprendimiento</t>
  </si>
  <si>
    <t>Personas capacitadas en emprendimiento</t>
  </si>
  <si>
    <t>Servicio de formación para el trabajo en competencias para la inserción laboral</t>
  </si>
  <si>
    <t xml:space="preserve">Personas formadas </t>
  </si>
  <si>
    <t>Lineamientos para programas de formación orientados a población vulnerable implementados</t>
  </si>
  <si>
    <t>Servicio de seguimiento a los programas de formación para el trabajo orientados a población vulnerable</t>
  </si>
  <si>
    <t>Programas de formación monitoreados</t>
  </si>
  <si>
    <t>Servicio de Asistencia Técnica para la formación para el trabajo</t>
  </si>
  <si>
    <t>Servicio de formación informal para el emprendimiento rural</t>
  </si>
  <si>
    <t>Unidades Productivas Rurales creadas</t>
  </si>
  <si>
    <t>Unidades productivas Rurales fortalecidas</t>
  </si>
  <si>
    <t>Personas del sector rural capacitadas</t>
  </si>
  <si>
    <t>Servicios de identificación y formulación de planes de Emprendimiento</t>
  </si>
  <si>
    <t>Unidades productivas creadas por población víctima del desplazamiento por la violencia</t>
  </si>
  <si>
    <t>Planes de negocio formulados por la población victima del desplazamiento por la violencia</t>
  </si>
  <si>
    <t>Servicios de orientación ocupacional</t>
  </si>
  <si>
    <t>Personas víctimas del desplazamiento por la violencia orientadas</t>
  </si>
  <si>
    <t>Servicio de fomento de los programas de formación para el trabajo</t>
  </si>
  <si>
    <t>Programas realizados</t>
  </si>
  <si>
    <t>Servicio de apoyo para la población migrante laboral</t>
  </si>
  <si>
    <t>Servicio de apoyo para el fortalecimiento de la política de formación para el trabajo</t>
  </si>
  <si>
    <t>Servicio de promoción y divulgación del teletrabajo</t>
  </si>
  <si>
    <t>Campañas de promoción del teletrabajo realizadas</t>
  </si>
  <si>
    <t>Personas beneficiadas con el teletrabajo</t>
  </si>
  <si>
    <t>Estrategia de formación y entrenamiento para el teletrabajo implementada</t>
  </si>
  <si>
    <t>Servicio de Inspección, Vigilancia y Control a las empresas para el cumplimiento de los derechos fundamentales y el trabajo decente.</t>
  </si>
  <si>
    <t xml:space="preserve">Empresas inspeccionadas </t>
  </si>
  <si>
    <t>Servicio de educación informal en Inspección, Vigilancia y Control en normas laborales y de seguridad social y de salud en el trabajo</t>
  </si>
  <si>
    <t>Eventos de formación realizados</t>
  </si>
  <si>
    <t>Documentos de lineamientos técnicos realizados (Política Pública de Empleo Decente y Digno)</t>
  </si>
  <si>
    <t>TRABAJO</t>
  </si>
  <si>
    <t xml:space="preserve">Porcentaje de personas ocupadas formalmente con respecto de la población total </t>
  </si>
  <si>
    <t>Población ocupada en la industria turística</t>
  </si>
  <si>
    <t>Adultos mayores en situación de pobreza</t>
  </si>
  <si>
    <t>Índice de pobreza multidimensional (ipm)</t>
  </si>
  <si>
    <t xml:space="preserve">Peso relativo municipal en el PIB departamental </t>
  </si>
  <si>
    <t>Tasa de dependencia</t>
  </si>
  <si>
    <t xml:space="preserve">Personas que culminan los programas del sena </t>
  </si>
  <si>
    <t xml:space="preserve">Tasa de informalidad laboral </t>
  </si>
  <si>
    <t>Servicio de asistencia técnica para la reconversión socio laboral de personas dedicadas a la minería</t>
  </si>
  <si>
    <t xml:space="preserve">Proyectos productivos estructurados </t>
  </si>
  <si>
    <t>Proyectos productivos implementados</t>
  </si>
  <si>
    <t>Servicio de educación para el trabajo en oficios diferentes a la minería</t>
  </si>
  <si>
    <t>CONSOLIDACIÓN PRODUCTIVA DEL SECTOR MINERO</t>
  </si>
  <si>
    <t xml:space="preserve">Porcentaje de personas que realizan la reconversión socio laboral de la minería a otros sectores </t>
  </si>
  <si>
    <t>0401004</t>
  </si>
  <si>
    <t>Bases de Datos de la temática de Mercado Laboral</t>
  </si>
  <si>
    <t>040100400</t>
  </si>
  <si>
    <t>Bases de datos de la temática de Mercado Laboral producidas</t>
  </si>
  <si>
    <t xml:space="preserve">POR UNA ADMINISTRACIÓN DE CALIDAD </t>
  </si>
  <si>
    <t>45</t>
  </si>
  <si>
    <t>4599052</t>
  </si>
  <si>
    <t>459905203</t>
  </si>
  <si>
    <t xml:space="preserve">Actualización  de las tables de retención documental </t>
  </si>
  <si>
    <t>459905206</t>
  </si>
  <si>
    <t xml:space="preserve">Actualización Tablas de valoración documental </t>
  </si>
  <si>
    <t>4599054</t>
  </si>
  <si>
    <t>459905400</t>
  </si>
  <si>
    <t>Documentos de planeación realizados</t>
  </si>
  <si>
    <t>4599056</t>
  </si>
  <si>
    <t xml:space="preserve">Documentos normativos </t>
  </si>
  <si>
    <t>459905600</t>
  </si>
  <si>
    <t xml:space="preserve">Actos administrativos elaborados </t>
  </si>
  <si>
    <t>4599058</t>
  </si>
  <si>
    <t>4599061</t>
  </si>
  <si>
    <t>Sede construida y dotada</t>
  </si>
  <si>
    <t>459906102</t>
  </si>
  <si>
    <t>Sede dotada</t>
  </si>
  <si>
    <t>Estudio técnico y financiero para la modernización de la planta administrativa de la alcaldía municipal</t>
  </si>
  <si>
    <t xml:space="preserve">Estudios realizados </t>
  </si>
  <si>
    <t xml:space="preserve">Actualización del Manual de Funciones y Competencias Laborales </t>
  </si>
  <si>
    <t xml:space="preserve">Manual actualizado </t>
  </si>
  <si>
    <t xml:space="preserve">Actualización del Manual de Procesos y Procedimientos </t>
  </si>
  <si>
    <t xml:space="preserve">Elaboración  del Código de Integridad </t>
  </si>
  <si>
    <t>Código de integridad elaborado</t>
  </si>
  <si>
    <t xml:space="preserve">Estrategia de Cero Papel </t>
  </si>
  <si>
    <t>Estrategia  implementada</t>
  </si>
  <si>
    <t>4599062</t>
  </si>
  <si>
    <t>Servicios de información actualizados</t>
  </si>
  <si>
    <t>459906200</t>
  </si>
  <si>
    <t>Sistemas de información actualizados</t>
  </si>
  <si>
    <t>Manual de Contratación del Municipio</t>
  </si>
  <si>
    <t xml:space="preserve">Manual de Contratación del Municipio actualizado  </t>
  </si>
  <si>
    <t>Recursos de funcionamiento 2020</t>
  </si>
  <si>
    <t>Recursos de Gestión 2020</t>
  </si>
  <si>
    <t>Índice de atención al ciudadano</t>
  </si>
  <si>
    <t>Nivel de visibilidad de la contratación (SECOP)</t>
  </si>
  <si>
    <t>FUENTE DE VERIFICACIÓN</t>
  </si>
  <si>
    <t>No se programa actividad</t>
  </si>
  <si>
    <t xml:space="preserve">Oficios </t>
  </si>
  <si>
    <t xml:space="preserve">Porcentaje </t>
  </si>
  <si>
    <t>Porcentaje</t>
  </si>
  <si>
    <t>Dr Oscar David Solorzano Ochoa</t>
  </si>
  <si>
    <t xml:space="preserve">Brindar  capacitaciones y orientaciones a la comunidad en temas de acceso a la justicia </t>
  </si>
  <si>
    <t xml:space="preserve">Número de capacitaciones </t>
  </si>
  <si>
    <t xml:space="preserve">Listas de asistencia y registro fotográfico </t>
  </si>
  <si>
    <t xml:space="preserve">Realizar Convenio interadministrativo entre la administración municipal y el INPEC </t>
  </si>
  <si>
    <t xml:space="preserve">Número contratos y/o Convenios </t>
  </si>
  <si>
    <t xml:space="preserve">Convenios e Informes </t>
  </si>
  <si>
    <t xml:space="preserve">META CUMPLIDA </t>
  </si>
  <si>
    <t xml:space="preserve">Realizar jornadas de capacitación en conjunto con la Polícia, Ejercito y demás en temas de seguridad ciudadana con la comunidad y funcionarios de la administración </t>
  </si>
  <si>
    <t xml:space="preserve">Realizar mantenimiento y sostenimiento a las cámaras de seguridad del municipio </t>
  </si>
  <si>
    <t xml:space="preserve">Número de mantenimientos realizados </t>
  </si>
  <si>
    <t xml:space="preserve">Contratos, convenios, informes y registro fotográfico </t>
  </si>
  <si>
    <t xml:space="preserve">Trabajar en conjunto con la Comisaría de Familia e Inspección  informando de las actividades lúdicas, recreativas y oferta social que brinda la administración para los jóvenes previniendo así en ellos los riesgos de violencia y delincuencia juvenil  </t>
  </si>
  <si>
    <t xml:space="preserve">Número de divulgaciones realizadas </t>
  </si>
  <si>
    <t>Piezas comunicativas, grabaciones de video, audio, poster, actas, oficios e informes</t>
  </si>
  <si>
    <t>Adelantar talleres conjuntos con los establecimientos de comercio, Policía sobre los medios para prevenir el hurto y las líneas de denuncia de los mismos</t>
  </si>
  <si>
    <t xml:space="preserve">Número de talleres realizados </t>
  </si>
  <si>
    <t>Divulgar información a traves de las redes sociales de la administración en temas de prevencion de hurto comercial y residencial y conocimiento de las lineas de denuncia de la Policía</t>
  </si>
  <si>
    <t xml:space="preserve">Consejos de seguridad realizados </t>
  </si>
  <si>
    <t>Realizar  los diferentes Consejos de Seguridad con las distintas autoridades y fuerza militares de nuestro municipio</t>
  </si>
  <si>
    <t xml:space="preserve">Actas y registro fotográfico </t>
  </si>
  <si>
    <t>Disponer los procesos contractuales y actos administrativos para entregar herramientas que fortalezcan el Consejo Municipal de Seguridad</t>
  </si>
  <si>
    <t>Contratos, convenios, informes</t>
  </si>
  <si>
    <t xml:space="preserve">Realizar estudio de seguridad para solicitar la ampliación del pie de fuerza del municipio </t>
  </si>
  <si>
    <t xml:space="preserve">Número de estudios realizados </t>
  </si>
  <si>
    <t xml:space="preserve">Estudio </t>
  </si>
  <si>
    <t xml:space="preserve">Elaborar oficio y realizar visita a la Policia Nacional para solicitar la prestación del servicio militar en la Estación del Municipio </t>
  </si>
  <si>
    <t xml:space="preserve">Número oficios y visitas realizadas </t>
  </si>
  <si>
    <t xml:space="preserve">Oficios, actas y registro fotográfico </t>
  </si>
  <si>
    <t xml:space="preserve">Brindar apoyo logístico para la atención de personal de la Polícia Nacional para los temas de orden público </t>
  </si>
  <si>
    <t xml:space="preserve">Número de apoyos realizados </t>
  </si>
  <si>
    <t xml:space="preserve">Contratos, convenios e informes </t>
  </si>
  <si>
    <t xml:space="preserve">Procesos contractuales realizados </t>
  </si>
  <si>
    <t xml:space="preserve">Realizar entrega de recursos al Cuerpo de Bomberos del Carmen para prevención de incendios, inundaciones y calamidades </t>
  </si>
  <si>
    <t>Iniciar y desarrollar los procesos contractuales para la entrega de elementos, equipos y demás elementos necesarios para la seguridad de nuestro municipio, en beneficio de las fuerzas militares y policía</t>
  </si>
  <si>
    <t xml:space="preserve">Realizar actividades pedagógicas con la comunidad en materia de prevención de comportamientos contrarios a la convivencia </t>
  </si>
  <si>
    <t xml:space="preserve">Número de actividades realizadas </t>
  </si>
  <si>
    <t>Realizar gestiones ante el Gobierno Nacional para la obtención de recursos o presentación de proyectos para la construcción del Coso Municipal</t>
  </si>
  <si>
    <t xml:space="preserve">Número de gestiones realizadas </t>
  </si>
  <si>
    <t xml:space="preserve">Oficios, informes y proyectos </t>
  </si>
  <si>
    <t xml:space="preserve">Destinar recursos financieros propios para la confinanciación del Proyecto de la Construcción del Coso Municipal </t>
  </si>
  <si>
    <t xml:space="preserve">Porcentaje de recursos destinados </t>
  </si>
  <si>
    <t xml:space="preserve">Informes financieros </t>
  </si>
  <si>
    <t>Dr. Oscar David Solorzano Ochoa</t>
  </si>
  <si>
    <t>Iniciar y desarrollar los procesos contractuales para la adquisición de equipos tecnológicos para la Comisaria</t>
  </si>
  <si>
    <t>Iniciar y desarrollar los procesos contractuales para la adquisición de equipos tecnológicos y contratación de personal para la Inspección de Policía</t>
  </si>
  <si>
    <t xml:space="preserve">Número de socializaciones presenciales y virtuales </t>
  </si>
  <si>
    <t xml:space="preserve">Definir y socializar los espacios físicos y virtuales de participación ciudadana que permitan involucrar a los actores del Municipio, la ciudadanía en general y demás grupos de interés a través de una comunicación en doble vía de la gestión misional y administración municipal </t>
  </si>
  <si>
    <t xml:space="preserve">Brindar apoyo para la elaboración y ejecución del Plan de Participación Ciudadana del Municipio </t>
  </si>
  <si>
    <t xml:space="preserve">Porcentaje de elaboración y ejecución del Plan </t>
  </si>
  <si>
    <t xml:space="preserve">Plan de Participación Ciudadana elaborado </t>
  </si>
  <si>
    <t xml:space="preserve">Brindar capacitaciones a las juntas de acción comunal en temas de participación ciudadana, administrativo, financieros entre otros </t>
  </si>
  <si>
    <t>Realizar convenios con las Juntas de acción comunal para entrega de herramientas en beneficio de las vías de sus barrios y veredas</t>
  </si>
  <si>
    <t xml:space="preserve">Número de convenios realizados </t>
  </si>
  <si>
    <t>Brindar asistencia ténica a las juntas de accion comunal para la participación de convocatorias a nivel nacional y departamental</t>
  </si>
  <si>
    <t>Número de asistencias técnicas realizadas</t>
  </si>
  <si>
    <t xml:space="preserve">Realizar gestiones ante la ESAP para ofrecer capacitaciones en temas de interes y de competencia para las veedurías del Municipio </t>
  </si>
  <si>
    <t xml:space="preserve">Oficios y/o Convenios </t>
  </si>
  <si>
    <t>Invitar a las junta de acción comunal a participar en las convocatorias y capacitaciones de los grupos de interes, JAC y veedores realizadas por parte de la Administración en temas de participacion ciudadana</t>
  </si>
  <si>
    <t>Número de invitaciones realizadas</t>
  </si>
  <si>
    <t xml:space="preserve">Oificios, piezas comunicativas e informativas </t>
  </si>
  <si>
    <t xml:space="preserve">Brindar apoyo institucional y jurídico en la regulación de los mecanismos de participación ciudadana que se presenten en el Municipio </t>
  </si>
  <si>
    <t xml:space="preserve">Porcentaje de apoyo brindado </t>
  </si>
  <si>
    <t xml:space="preserve">Oficios e Informes </t>
  </si>
  <si>
    <t xml:space="preserve">Diseñar un cronograma de visitas al área urbana y rural del municipio para conocer las inquietudes de la comunidad carmelitana </t>
  </si>
  <si>
    <t xml:space="preserve">Número de cronogramas realizados </t>
  </si>
  <si>
    <t xml:space="preserve">Cronograma diseñado </t>
  </si>
  <si>
    <t xml:space="preserve">Dar a conocer la agenda de atención al público por parte del Alcalde a la comunidad para que se formalice el dialogo social entre la comunidad y administración municipal </t>
  </si>
  <si>
    <t xml:space="preserve">Agenda realizada y publicada </t>
  </si>
  <si>
    <t xml:space="preserve">Agenda de atención al público </t>
  </si>
  <si>
    <t xml:space="preserve">Invitar a los niños, niñas y adolescentes a los espacios de participación ciudadana diseñados por la administración para su integración social y participativa </t>
  </si>
  <si>
    <t>Oficios</t>
  </si>
  <si>
    <t xml:space="preserve">Realizar la adecuación del salón comunal del área urbana del municipio </t>
  </si>
  <si>
    <t>Número de adecuaciones realizadas</t>
  </si>
  <si>
    <t xml:space="preserve">Realizar la construcción de un salón comunal para el área rural del municipio </t>
  </si>
  <si>
    <t xml:space="preserve">Número de construcciones realizadas </t>
  </si>
  <si>
    <t xml:space="preserve">Realizar la dotación de un salón comunal del área urbana del municipio </t>
  </si>
  <si>
    <t xml:space="preserve">Número de dotaciones realizadas </t>
  </si>
  <si>
    <t>Realizar la dotación de herramientas tecnológicas para la oficina o ventanilla única de atención al ciudadano del municipio</t>
  </si>
  <si>
    <t>Realizar la reactivación del Consejo Territorial de Paz, Reconciliación y Convivencia CTPRC</t>
  </si>
  <si>
    <t xml:space="preserve">Número de reactivaciones realizadas </t>
  </si>
  <si>
    <t xml:space="preserve">Actas, oficios </t>
  </si>
  <si>
    <t xml:space="preserve">Realizar actividades en materia de cumplimiento de Derechos Humanos, conmemorar el Derecho Internacional Humanitario y socializarlo en escenarios
de paz realizados </t>
  </si>
  <si>
    <t xml:space="preserve">Realizar actividades de socialización con la comunidad donde se integren la población victima y reintegrada que pertenezcan o habiten el municipio </t>
  </si>
  <si>
    <t xml:space="preserve">Enviar comunicaciones a la Agencia de Reincorporación y Normalización para recibir las instrucciones de como realizar el proceso de reintegración a las personas que se identifiquen como reinsertados </t>
  </si>
  <si>
    <t xml:space="preserve">Número de comunicaciones realizadas </t>
  </si>
  <si>
    <t>Realizar asistencia ténica a las personas, asociaciones dedicadas a la mineria para realizar su reconversión laboral en otras actividades</t>
  </si>
  <si>
    <t xml:space="preserve">Actas, oficios e informes </t>
  </si>
  <si>
    <t>Brindar asesoría en temas de elaboración de proyectos  y emprendimientos productivos para las personas dedicadas a la minería</t>
  </si>
  <si>
    <t xml:space="preserve">Número de asesorías realizadas </t>
  </si>
  <si>
    <t xml:space="preserve">Realizar jornadas de capacitación en materia de transformación laboral que no sea en actividades de la minería </t>
  </si>
  <si>
    <t xml:space="preserve">Diseñar los lineamientos para realizar la reactiviación económica del Municipio </t>
  </si>
  <si>
    <t xml:space="preserve">Número de documentos realizados </t>
  </si>
  <si>
    <t xml:space="preserve">Plan de reactiviación económica </t>
  </si>
  <si>
    <t xml:space="preserve">Brindar asistencia técnica a las asociaciones del municipio para desarrollar iniciativas clúster en el Municipio </t>
  </si>
  <si>
    <t>Número de asistencias técnicas</t>
  </si>
  <si>
    <t xml:space="preserve">Realizar jornadas de capacitación en conjunto con la Cámara de Comercio o la ESAP en materia de competitividad y productividad para los sectores productivos del municipio </t>
  </si>
  <si>
    <t xml:space="preserve">Número de capacitaciones realizadas </t>
  </si>
  <si>
    <t>COMERCIO, INDU+C12+Q8</t>
  </si>
  <si>
    <t xml:space="preserve">Brindar apoyo técnico en materia de comercialización a los sectores productivos por medio de la realización de mercados campesicos en conjunto con la UMATA </t>
  </si>
  <si>
    <t xml:space="preserve">Informes, formatos y registros fotográficos </t>
  </si>
  <si>
    <t xml:space="preserve">Brindar asistencia técnica en temas productivos y comerciales a las ideas de negocio para mejorar y perfeccionar su emprendimiento </t>
  </si>
  <si>
    <t>Oficios, Formatos e informes</t>
  </si>
  <si>
    <t>Realizar capacitación en temas productivos y comerciales a la comunidad para mejorar y perfeccionar su emprendimiento, negocio o empresa</t>
  </si>
  <si>
    <t xml:space="preserve">Brindar asesoría administrativa y financiera en conjunto con la Cámara de Comercio a los emprendimientos, ideas de negocio y microempresas del municipio para su fortalecimiento y consolidación </t>
  </si>
  <si>
    <t xml:space="preserve">Realizar base de datos de las ideas de negocio, emprendimientos, microempresas, empresas y/o asociaciones del Municipio </t>
  </si>
  <si>
    <t xml:space="preserve">Número de bases de datos realizadas </t>
  </si>
  <si>
    <t xml:space="preserve">Base de datos </t>
  </si>
  <si>
    <t xml:space="preserve">Dar a conocer a la comunidad los cursos de actividades artesanales ofrecidos por el SENA y demas entidades para fortalecer y consolidar su empredimiento </t>
  </si>
  <si>
    <t xml:space="preserve">Piezas comunicativas e informativas y poster virtuales </t>
  </si>
  <si>
    <t xml:space="preserve">Brindar asesoría administrativa y financiera a la comunidad para la paticipación de convocatorias a nivel nacional y departamental en temas artesanales </t>
  </si>
  <si>
    <t xml:space="preserve">Formatos, oficios, proyectos e informes </t>
  </si>
  <si>
    <t xml:space="preserve">Realizar ferias o actividades de promoción artesanal en el Municipio </t>
  </si>
  <si>
    <t>Número de ferias o actividades</t>
  </si>
  <si>
    <t xml:space="preserve">formatos, oficios, registro fotográfico </t>
  </si>
  <si>
    <t xml:space="preserve">Realizar jornadas de capacitación y sensibilización en temas de promoción, organización y consolidación turistica </t>
  </si>
  <si>
    <t xml:space="preserve">Trabajar en la puesta en marcha de la oficina de turismo </t>
  </si>
  <si>
    <t xml:space="preserve">Porcentaje de implementación </t>
  </si>
  <si>
    <t xml:space="preserve">Oficina implementada </t>
  </si>
  <si>
    <t xml:space="preserve">Brindar asesorías para participar en convocatorias o presentar proyectos turisticos al Ministerio de Comercio, Industria y Turismo </t>
  </si>
  <si>
    <t xml:space="preserve">Oficios, Formatos y proyectos </t>
  </si>
  <si>
    <t xml:space="preserve">Realizar la elaboración del Plan Municipal Turistico </t>
  </si>
  <si>
    <t xml:space="preserve">Porcentaje de elaboración </t>
  </si>
  <si>
    <t xml:space="preserve">Plan elaborado </t>
  </si>
  <si>
    <t xml:space="preserve">Realizar una jornada de sensibilización donde se oriente a la comunidad adulto mayor del municipio en temas de pensiones y cajas de compensación </t>
  </si>
  <si>
    <t xml:space="preserve">Número de jornadas realizadas </t>
  </si>
  <si>
    <t xml:space="preserve">Prestar el servicio de registro y actualización de la población adulto mayor para la inscripción y viabilización de nuevos subsidios para el adulto mayor </t>
  </si>
  <si>
    <t xml:space="preserve">Porcentaje de actualización realizado </t>
  </si>
  <si>
    <t xml:space="preserve">Formatos y registros </t>
  </si>
  <si>
    <t xml:space="preserve">Informar a la comunidad adulto mayor acerca de como poder acceder a los subsidios del Programa de Colombia Mayor </t>
  </si>
  <si>
    <t xml:space="preserve">Realizar publicaciones virtuales en las redes sociales acerca de las ofertas de empleo del Municipio y demas entidades públicas o privadas </t>
  </si>
  <si>
    <t xml:space="preserve">Númer de divulgaciones realizadas </t>
  </si>
  <si>
    <t>Ofrecer empleos a la comunidad vulnerable, en condición de discapacidad y jóvenes profesionales (Mi primer empleo)</t>
  </si>
  <si>
    <t xml:space="preserve">Número de empleos ofrecidos </t>
  </si>
  <si>
    <t xml:space="preserve">Contratos </t>
  </si>
  <si>
    <t xml:space="preserve">Implementar la modalidad de prácticas laborales en la administración municiapal </t>
  </si>
  <si>
    <t xml:space="preserve">Número de programas implementados </t>
  </si>
  <si>
    <t xml:space="preserve">Convenios </t>
  </si>
  <si>
    <t xml:space="preserve">Elaborar base de datos con la información laboral  (Empresas, microempresas, ventas ambulantes y desemplo) del Municipio </t>
  </si>
  <si>
    <t xml:space="preserve">Brindar apoyo técnico para la conformación y consolidación de organizaciones solidarias en el Municipio </t>
  </si>
  <si>
    <t xml:space="preserve">Formatos, registros e informes </t>
  </si>
  <si>
    <t xml:space="preserve">Realizar asesorías a la población juvenil en temas de creación de empresas por parte de los jóvenes del Municipio </t>
  </si>
  <si>
    <t xml:space="preserve">Realizar gestiones ante el SENA, Universidades Públicas para ofrecer cupos de formación en ofertas academica en temas rurales </t>
  </si>
  <si>
    <t xml:space="preserve">Realizar jornadas de sensibilización y capacitación en temas de emprendimiento y solidaridad </t>
  </si>
  <si>
    <t xml:space="preserve">Brindar asesoría y acompañamiento en conjunto con la UMATA para la puesta en marcha de empresas y unidades productivas en el Municipio </t>
  </si>
  <si>
    <t xml:space="preserve">Realizar jornadas de formalización de empresas en conjunto con la Cámara de Comercio </t>
  </si>
  <si>
    <t xml:space="preserve">Formatos, registros y registro fotografico </t>
  </si>
  <si>
    <t xml:space="preserve">Brindar acompañamiento en la inscripción de las personas desempleadas en la Agencia de Empleo Público (SENA) para la participación de las convocatorias de empleo </t>
  </si>
  <si>
    <t xml:space="preserve">Número de inscripciones realizadas </t>
  </si>
  <si>
    <t xml:space="preserve">Realizar informes para conocer el crecimiento de la calidad de vida de cada uno de los empleos ofrecidos a la población vulnerable del Municipio </t>
  </si>
  <si>
    <t xml:space="preserve">Número de informes realizados </t>
  </si>
  <si>
    <t xml:space="preserve">Informes y formatos </t>
  </si>
  <si>
    <t xml:space="preserve">Brindar asesoría y acompañamiento en conjunto con la UMATA para la puesta en marcha de planes de negocio y unidades productivas en el Municipio  para la población victima del conflicto armado </t>
  </si>
  <si>
    <t xml:space="preserve">Brindar acompañamiento en la inscripción de las personas victimas del desplazamiento en la Agencia de Empleo Público (SENA) para la participación de las convocatorias de empleo </t>
  </si>
  <si>
    <t xml:space="preserve">Elaborar la Política Pública de Empleo Decente y Digno del Municipio </t>
  </si>
  <si>
    <t>Politica elaborada</t>
  </si>
  <si>
    <t xml:space="preserve">Realizar divulgaciones virtuales sobre la protección de los derechos fundamentales del trabajador </t>
  </si>
  <si>
    <t xml:space="preserve">Realizar campañas de promoción de teletrabajo para con los empleados y contratistas de la administracion municipal </t>
  </si>
  <si>
    <t xml:space="preserve">Número de campañas realizadas </t>
  </si>
  <si>
    <t xml:space="preserve">Realizar visitas en conjunto con la comisaria e inspección a los establecimientos comerciales del municipio para la verificación y cumplimiento de los derechos laborales y procesos de trabajo decente </t>
  </si>
  <si>
    <t>Número de visitas realizadas</t>
  </si>
  <si>
    <t xml:space="preserve">Formatos y registros fotograficos </t>
  </si>
  <si>
    <t>Implementar y adoptar el Sistema de Gestión Documental en la Alcaldía del Municipio de Carmen de Apicalá</t>
  </si>
  <si>
    <t>Realizar socialización para con los empleados en temas de Gestión Documental</t>
  </si>
  <si>
    <t xml:space="preserve">Número de sistemas implementado </t>
  </si>
  <si>
    <t>Número de socializaciones realizadas</t>
  </si>
  <si>
    <t>Política de Gestión Documental</t>
  </si>
  <si>
    <t>Listas de asistencia y registro fotografico</t>
  </si>
  <si>
    <t xml:space="preserve">Realizar la actualización de las tabla de retención documental  del archivo del municipio </t>
  </si>
  <si>
    <t>Porcentaje de actualización realizada</t>
  </si>
  <si>
    <t xml:space="preserve">Tablas actualizadas </t>
  </si>
  <si>
    <t xml:space="preserve">Realizar la actualización de las tablas de valoración documental del archivo del municipio </t>
  </si>
  <si>
    <t>Elaborar la Política de Gestión de Talento Humano de la administración municipal</t>
  </si>
  <si>
    <t xml:space="preserve">Porcentaje de política realizada </t>
  </si>
  <si>
    <t xml:space="preserve">Politica de Gestión de Talento Humano </t>
  </si>
  <si>
    <t>Elaboración y publicación del plan de acción de la vigencia 2020</t>
  </si>
  <si>
    <t>Plan de acción elaborado</t>
  </si>
  <si>
    <t xml:space="preserve">Número de planes elaborados </t>
  </si>
  <si>
    <t xml:space="preserve">Realizar actos administrativos para la buena gestión y fortalecimiento institucional de la administración municipal </t>
  </si>
  <si>
    <t xml:space="preserve">Número de actos administrativos elaborados </t>
  </si>
  <si>
    <t xml:space="preserve">Actos administrativos </t>
  </si>
  <si>
    <t>Realizar capacitaciones y/o actividades en materia de Gestión administrativa para con los funcionarios de la administración municipal</t>
  </si>
  <si>
    <t>Número de capacitaciones realizadas</t>
  </si>
  <si>
    <t xml:space="preserve">Realizar dotación de mobilario para las sedes de la administración municipal </t>
  </si>
  <si>
    <t xml:space="preserve">Contratos y/o convenios </t>
  </si>
  <si>
    <t>Realizar estudio técnico y financiero para la modernización de la planta administrativa de la alcaldía municipal</t>
  </si>
  <si>
    <t xml:space="preserve">Informes </t>
  </si>
  <si>
    <t>Realizar la actualización del Manual de Funciones y Competencias Laborales</t>
  </si>
  <si>
    <t xml:space="preserve">Número de manuales actualizados </t>
  </si>
  <si>
    <t xml:space="preserve">Manual elaborado </t>
  </si>
  <si>
    <t xml:space="preserve">Realizar la elaboración del Código de Integridad del Municipio </t>
  </si>
  <si>
    <t xml:space="preserve">Número de documentos elaborados </t>
  </si>
  <si>
    <t xml:space="preserve">Código elaborado </t>
  </si>
  <si>
    <t>Realizar la elaboración del Programa de Bienestar Laboral para funcionarios públicos</t>
  </si>
  <si>
    <t xml:space="preserve">Programa elaborado </t>
  </si>
  <si>
    <t>Realizar la elaboración de Plan de capacitación para servidores públicos</t>
  </si>
  <si>
    <t xml:space="preserve">Establecer la estrategia de cero papel para los servidores públicos de la administración </t>
  </si>
  <si>
    <t xml:space="preserve">Número de estrategias implementadas </t>
  </si>
  <si>
    <t xml:space="preserve">Documento elaborado </t>
  </si>
  <si>
    <t xml:space="preserve">Realizar las reuniones pertinenetes para la aplicación del SGSST en la administración municipal </t>
  </si>
  <si>
    <t>Número de reuniones realizadas</t>
  </si>
  <si>
    <t>Número de personas contratadas</t>
  </si>
  <si>
    <t>Realizar el proceso de contratación para la persona encargada del manejo del SGSST en la administración municipal</t>
  </si>
  <si>
    <t>Realizar el proceso de contratación para la persona encargada de realizar la depuración y revisión de los pasivos pensionales del municipio</t>
  </si>
  <si>
    <t xml:space="preserve">Número de procesos de contratación realizados </t>
  </si>
  <si>
    <t>Realizar el proceso de contratación del personal profesional y de apoyo para el fortalecimiento de la Gestión Pública  Municipal</t>
  </si>
  <si>
    <t xml:space="preserve">Número de publicaciones realizadas </t>
  </si>
  <si>
    <t xml:space="preserve">Número de horas de perifoneo realizadas </t>
  </si>
  <si>
    <t xml:space="preserve">Número de medios en los que se pauta </t>
  </si>
  <si>
    <t xml:space="preserve">Número de videoclips realizados </t>
  </si>
  <si>
    <t>Realizar videos informativos de la Alcaldía Municipal</t>
  </si>
  <si>
    <t xml:space="preserve">Piezas comunicativas e informativas, grabaciones y poster </t>
  </si>
  <si>
    <t xml:space="preserve">Grabaciones de audio </t>
  </si>
  <si>
    <t xml:space="preserve">Grabaciones de audio y video </t>
  </si>
  <si>
    <t xml:space="preserve">Grbaciones de video </t>
  </si>
  <si>
    <t xml:space="preserve">Realizar la elaboración e implementación de las políticas del MIPG </t>
  </si>
  <si>
    <t>Realizar capacitaciones y sensibilizaciones sobre las políticas elaboradas y demás conceptos relacionadas con el MIPG</t>
  </si>
  <si>
    <t>Realizar campañas de socialización sobre la implementación del MIPG con los funcionarios de la Alcaldía Municipal</t>
  </si>
  <si>
    <t>Realizar difusión por medio de perifoneo</t>
  </si>
  <si>
    <t>Actualización permanente de las redes sociales de la Alcaldía (Facebook)</t>
  </si>
  <si>
    <t>Número Campañas realizadas</t>
  </si>
  <si>
    <t xml:space="preserve">Número Políticas implementadas </t>
  </si>
  <si>
    <t>Número Capacitaciones realizadas</t>
  </si>
  <si>
    <t>Realizar el cargue de información a las plataformas dispuestas por el DAFP, SUIFP, CGR, CGT, PGN, entre otras</t>
  </si>
  <si>
    <t xml:space="preserve">Porcentaje de cargue realizado </t>
  </si>
  <si>
    <t xml:space="preserve">Pantallazos de cargue </t>
  </si>
  <si>
    <t xml:space="preserve">Habilitar todos los dias el link creado en la página web para recibir las PQRS que se registren en la misma </t>
  </si>
  <si>
    <t xml:space="preserve">Registros </t>
  </si>
  <si>
    <t xml:space="preserve">Realizar capacitaciones a los funcionarios para la atención al ciudadano </t>
  </si>
  <si>
    <t xml:space="preserve">Realizar oportunamente el cargue de la contratación realizada por parte del Municipio </t>
  </si>
  <si>
    <t>Pautas publicitarias</t>
  </si>
  <si>
    <t xml:space="preserve">Realizar la actualización del Manual de Contratación del Municipio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</si>
</sst>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$&quot;#,##0"/>
    <numFmt numFmtId="165" formatCode="0.0%"/>
    <numFmt numFmtId="166" formatCode="0.0"/>
    <numFmt numFmtId="167" formatCode="&quot;$&quot;\ 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5"/>
      <color theme="1"/>
      <name val="Century Gothic"/>
      <family val="2"/>
    </font>
    <font>
      <sz val="15"/>
      <color theme="1"/>
      <name val="Century Gothic"/>
      <family val="2"/>
    </font>
    <font>
      <sz val="9"/>
      <color rgb="FF333333"/>
      <name val="Century Gothic"/>
      <family val="2"/>
    </font>
    <font>
      <b/>
      <sz val="11"/>
      <color rgb="FFFFFFFF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indexed="8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sz val="10"/>
      <color rgb="FFFF0000"/>
      <name val="Century Gothic"/>
      <family val="2"/>
    </font>
    <font>
      <sz val="10"/>
      <name val="Trebuchet MS"/>
      <family val="2"/>
    </font>
    <font>
      <b/>
      <sz val="11"/>
      <color rgb="FF6F6F6E"/>
      <name val="Calibri"/>
      <family val="2"/>
      <scheme val="minor"/>
    </font>
    <font>
      <sz val="10"/>
      <color rgb="FF000000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10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ECECEC"/>
        <bgColor indexed="64"/>
      </patternFill>
    </fill>
  </fills>
  <borders count="15">
    <border>
      <left/>
      <right/>
      <top/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/>
      <bottom/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 style="thin">
        <color theme="0"/>
      </right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theme="0"/>
      </left>
      <right style="thin">
        <color theme="0"/>
      </right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thin">
        <color theme="0"/>
      </right>
      <top style="medium">
        <color rgb="FF00B050"/>
      </top>
      <bottom/>
      <diagonal/>
    </border>
    <border>
      <left style="thin">
        <color theme="0"/>
      </left>
      <right style="thin">
        <color theme="0"/>
      </right>
      <top style="medium">
        <color rgb="FF00B050"/>
      </top>
      <bottom/>
      <diagonal/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6" fillId="9" borderId="11">
      <alignment horizontal="center" vertical="center" wrapText="1"/>
    </xf>
  </cellStyleXfs>
  <cellXfs count="231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9" fontId="3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0" xfId="2" applyFont="1" applyAlignment="1">
      <alignment horizontal="center" vertical="center"/>
    </xf>
    <xf numFmtId="0" fontId="7" fillId="0" borderId="0" xfId="0" applyFont="1"/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9" fontId="3" fillId="0" borderId="0" xfId="2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8" fillId="4" borderId="5" xfId="3" applyFont="1" applyFill="1" applyBorder="1" applyAlignment="1">
      <alignment horizontal="center" vertical="center" wrapText="1"/>
    </xf>
    <xf numFmtId="0" fontId="8" fillId="4" borderId="7" xfId="3" applyFont="1" applyFill="1" applyBorder="1" applyAlignment="1">
      <alignment horizontal="center" vertical="center" wrapText="1"/>
    </xf>
    <xf numFmtId="0" fontId="8" fillId="4" borderId="6" xfId="3" applyFont="1" applyFill="1" applyBorder="1" applyAlignment="1">
      <alignment horizontal="center" vertical="center" wrapText="1"/>
    </xf>
    <xf numFmtId="0" fontId="9" fillId="5" borderId="1" xfId="3" applyFont="1" applyFill="1" applyBorder="1" applyAlignment="1">
      <alignment horizontal="center" vertical="center" wrapText="1"/>
    </xf>
    <xf numFmtId="0" fontId="9" fillId="6" borderId="8" xfId="3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6" borderId="9" xfId="3" applyFont="1" applyFill="1" applyBorder="1" applyAlignment="1">
      <alignment horizontal="center" vertical="center" wrapText="1"/>
    </xf>
    <xf numFmtId="0" fontId="9" fillId="6" borderId="10" xfId="3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2" fontId="12" fillId="3" borderId="3" xfId="0" applyNumberFormat="1" applyFont="1" applyFill="1" applyBorder="1" applyAlignment="1">
      <alignment horizontal="center" vertical="center" wrapText="1"/>
    </xf>
    <xf numFmtId="9" fontId="12" fillId="0" borderId="3" xfId="2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9" fontId="12" fillId="0" borderId="2" xfId="2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9" fontId="12" fillId="0" borderId="3" xfId="2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1" xfId="2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9" fontId="14" fillId="8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8" fillId="4" borderId="12" xfId="3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2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9" fontId="12" fillId="0" borderId="1" xfId="2" applyFont="1" applyFill="1" applyBorder="1" applyAlignment="1">
      <alignment horizontal="center" vertical="center"/>
    </xf>
    <xf numFmtId="1" fontId="12" fillId="0" borderId="1" xfId="1" applyNumberFormat="1" applyFont="1" applyFill="1" applyBorder="1" applyAlignment="1">
      <alignment horizontal="center" vertical="center"/>
    </xf>
    <xf numFmtId="164" fontId="12" fillId="0" borderId="1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justify" vertical="center" wrapText="1"/>
    </xf>
    <xf numFmtId="49" fontId="13" fillId="8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9" fontId="12" fillId="0" borderId="1" xfId="2" applyFont="1" applyFill="1" applyBorder="1" applyAlignment="1">
      <alignment horizontal="center" vertical="center" wrapText="1"/>
    </xf>
    <xf numFmtId="164" fontId="12" fillId="0" borderId="2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" fontId="12" fillId="0" borderId="1" xfId="1" applyNumberFormat="1" applyFont="1" applyFill="1" applyBorder="1" applyAlignment="1">
      <alignment horizontal="center" vertical="center"/>
    </xf>
    <xf numFmtId="164" fontId="12" fillId="0" borderId="1" xfId="1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9" fontId="12" fillId="0" borderId="1" xfId="2" applyNumberFormat="1" applyFont="1" applyFill="1" applyBorder="1" applyAlignment="1">
      <alignment horizontal="center" vertical="center" wrapText="1"/>
    </xf>
    <xf numFmtId="9" fontId="3" fillId="0" borderId="1" xfId="2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9" fontId="3" fillId="0" borderId="1" xfId="2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9" fontId="3" fillId="0" borderId="2" xfId="2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5" fillId="8" borderId="1" xfId="0" applyFont="1" applyFill="1" applyBorder="1" applyAlignment="1">
      <alignment horizontal="justify" vertical="center" wrapText="1"/>
    </xf>
    <xf numFmtId="0" fontId="12" fillId="0" borderId="6" xfId="0" applyFont="1" applyFill="1" applyBorder="1" applyAlignment="1">
      <alignment horizontal="justify" vertical="center" wrapText="1"/>
    </xf>
    <xf numFmtId="0" fontId="15" fillId="8" borderId="1" xfId="0" applyFont="1" applyFill="1" applyBorder="1" applyAlignment="1">
      <alignment horizontal="center" vertical="center" wrapText="1"/>
    </xf>
    <xf numFmtId="9" fontId="13" fillId="8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justify" vertical="center" wrapText="1"/>
    </xf>
    <xf numFmtId="49" fontId="13" fillId="8" borderId="1" xfId="0" applyNumberFormat="1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3" fontId="13" fillId="8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/>
    </xf>
    <xf numFmtId="1" fontId="12" fillId="0" borderId="1" xfId="1" applyNumberFormat="1" applyFont="1" applyFill="1" applyBorder="1" applyAlignment="1">
      <alignment horizontal="center" vertical="center"/>
    </xf>
    <xf numFmtId="9" fontId="12" fillId="0" borderId="1" xfId="2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2" xfId="1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8" fillId="4" borderId="9" xfId="3" applyFont="1" applyFill="1" applyBorder="1" applyAlignment="1">
      <alignment horizontal="center" vertical="center" wrapText="1"/>
    </xf>
    <xf numFmtId="0" fontId="8" fillId="4" borderId="10" xfId="3" applyFont="1" applyFill="1" applyBorder="1" applyAlignment="1">
      <alignment horizontal="center" vertical="center" wrapText="1"/>
    </xf>
    <xf numFmtId="0" fontId="8" fillId="4" borderId="14" xfId="3" applyFont="1" applyFill="1" applyBorder="1" applyAlignment="1">
      <alignment horizontal="center" vertical="center" wrapText="1"/>
    </xf>
    <xf numFmtId="0" fontId="8" fillId="4" borderId="8" xfId="3" applyFont="1" applyFill="1" applyBorder="1" applyAlignment="1">
      <alignment horizontal="center" vertical="center" wrapText="1"/>
    </xf>
    <xf numFmtId="0" fontId="9" fillId="5" borderId="2" xfId="3" applyFont="1" applyFill="1" applyBorder="1" applyAlignment="1">
      <alignment horizontal="center" vertical="center" wrapText="1"/>
    </xf>
    <xf numFmtId="0" fontId="8" fillId="7" borderId="2" xfId="3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9" fontId="12" fillId="0" borderId="1" xfId="2" applyFont="1" applyBorder="1" applyAlignment="1">
      <alignment horizontal="center" vertical="center"/>
    </xf>
    <xf numFmtId="49" fontId="15" fillId="8" borderId="1" xfId="0" applyNumberFormat="1" applyFont="1" applyFill="1" applyBorder="1" applyAlignment="1">
      <alignment horizontal="center" vertical="center" wrapText="1"/>
    </xf>
    <xf numFmtId="1" fontId="12" fillId="0" borderId="6" xfId="2" applyNumberFormat="1" applyFont="1" applyFill="1" applyBorder="1" applyAlignment="1">
      <alignment horizontal="center" vertical="center"/>
    </xf>
    <xf numFmtId="9" fontId="12" fillId="0" borderId="2" xfId="2" applyFont="1" applyFill="1" applyBorder="1" applyAlignment="1">
      <alignment horizontal="center" vertical="center"/>
    </xf>
    <xf numFmtId="49" fontId="12" fillId="0" borderId="2" xfId="1" applyNumberFormat="1" applyFont="1" applyFill="1" applyBorder="1" applyAlignment="1">
      <alignment horizontal="center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164" fontId="12" fillId="0" borderId="2" xfId="1" applyNumberFormat="1" applyFont="1" applyFill="1" applyBorder="1" applyAlignment="1">
      <alignment horizontal="center" vertical="center"/>
    </xf>
    <xf numFmtId="164" fontId="12" fillId="0" borderId="4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justify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9" fontId="12" fillId="0" borderId="4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vertical="center" wrapText="1"/>
    </xf>
    <xf numFmtId="49" fontId="13" fillId="8" borderId="1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64" fontId="12" fillId="0" borderId="2" xfId="1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4" fontId="12" fillId="0" borderId="2" xfId="1" applyNumberFormat="1" applyFont="1" applyFill="1" applyBorder="1" applyAlignment="1">
      <alignment horizontal="center" vertical="center"/>
    </xf>
    <xf numFmtId="164" fontId="12" fillId="0" borderId="4" xfId="1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12" fillId="0" borderId="4" xfId="0" applyFont="1" applyFill="1" applyBorder="1" applyAlignment="1">
      <alignment horizontal="justify" vertical="center" wrapText="1"/>
    </xf>
    <xf numFmtId="49" fontId="13" fillId="8" borderId="2" xfId="0" applyNumberFormat="1" applyFont="1" applyFill="1" applyBorder="1" applyAlignment="1">
      <alignment horizontal="center" vertical="center" wrapText="1"/>
    </xf>
    <xf numFmtId="49" fontId="13" fillId="8" borderId="4" xfId="0" applyNumberFormat="1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justify" vertical="center" wrapText="1"/>
    </xf>
    <xf numFmtId="0" fontId="13" fillId="8" borderId="4" xfId="0" applyFont="1" applyFill="1" applyBorder="1" applyAlignment="1">
      <alignment horizontal="justify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1" fontId="12" fillId="0" borderId="2" xfId="1" applyNumberFormat="1" applyFont="1" applyFill="1" applyBorder="1" applyAlignment="1">
      <alignment horizontal="center" vertical="center"/>
    </xf>
    <xf numFmtId="1" fontId="12" fillId="0" borderId="4" xfId="1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justify" vertical="center" wrapText="1"/>
    </xf>
    <xf numFmtId="49" fontId="13" fillId="8" borderId="3" xfId="0" applyNumberFormat="1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1" fontId="12" fillId="0" borderId="3" xfId="1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9" fontId="12" fillId="0" borderId="2" xfId="0" applyNumberFormat="1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justify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vertical="center" wrapText="1"/>
    </xf>
    <xf numFmtId="3" fontId="13" fillId="8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3" xfId="0" applyFont="1" applyFill="1" applyBorder="1" applyAlignment="1">
      <alignment horizontal="justify" vertical="center" wrapText="1"/>
    </xf>
    <xf numFmtId="49" fontId="13" fillId="8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justify" vertical="center" wrapText="1"/>
    </xf>
    <xf numFmtId="9" fontId="13" fillId="8" borderId="1" xfId="0" applyNumberFormat="1" applyFont="1" applyFill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/>
    </xf>
    <xf numFmtId="167" fontId="3" fillId="0" borderId="3" xfId="0" applyNumberFormat="1" applyFont="1" applyFill="1" applyBorder="1" applyAlignment="1">
      <alignment horizontal="center" vertical="center"/>
    </xf>
    <xf numFmtId="167" fontId="3" fillId="0" borderId="4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9" fontId="12" fillId="0" borderId="3" xfId="0" applyNumberFormat="1" applyFont="1" applyFill="1" applyBorder="1" applyAlignment="1">
      <alignment horizontal="center" vertical="center"/>
    </xf>
    <xf numFmtId="9" fontId="12" fillId="0" borderId="4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165" fontId="13" fillId="8" borderId="1" xfId="0" applyNumberFormat="1" applyFont="1" applyFill="1" applyBorder="1" applyAlignment="1">
      <alignment horizontal="center" vertical="center" wrapText="1"/>
    </xf>
    <xf numFmtId="166" fontId="13" fillId="8" borderId="1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justify" vertical="center" wrapText="1"/>
    </xf>
    <xf numFmtId="49" fontId="15" fillId="8" borderId="2" xfId="0" applyNumberFormat="1" applyFont="1" applyFill="1" applyBorder="1" applyAlignment="1">
      <alignment horizontal="center" vertical="center" wrapText="1"/>
    </xf>
    <xf numFmtId="49" fontId="15" fillId="8" borderId="4" xfId="0" applyNumberFormat="1" applyFont="1" applyFill="1" applyBorder="1" applyAlignment="1">
      <alignment horizontal="center" vertical="center" wrapText="1"/>
    </xf>
    <xf numFmtId="49" fontId="15" fillId="8" borderId="1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164" fontId="12" fillId="0" borderId="2" xfId="1" applyNumberFormat="1" applyFont="1" applyFill="1" applyBorder="1" applyAlignment="1">
      <alignment horizontal="justify" vertical="center" wrapText="1"/>
    </xf>
    <xf numFmtId="164" fontId="12" fillId="0" borderId="3" xfId="1" applyNumberFormat="1" applyFont="1" applyFill="1" applyBorder="1" applyAlignment="1">
      <alignment horizontal="justify" vertical="center" wrapText="1"/>
    </xf>
    <xf numFmtId="164" fontId="12" fillId="0" borderId="4" xfId="1" applyNumberFormat="1" applyFont="1" applyFill="1" applyBorder="1" applyAlignment="1">
      <alignment horizontal="justify" vertical="center" wrapText="1"/>
    </xf>
    <xf numFmtId="0" fontId="12" fillId="0" borderId="2" xfId="2" applyNumberFormat="1" applyFont="1" applyFill="1" applyBorder="1" applyAlignment="1">
      <alignment horizontal="center" vertical="center"/>
    </xf>
    <xf numFmtId="0" fontId="12" fillId="0" borderId="3" xfId="2" applyNumberFormat="1" applyFont="1" applyFill="1" applyBorder="1" applyAlignment="1">
      <alignment horizontal="center" vertical="center"/>
    </xf>
    <xf numFmtId="0" fontId="12" fillId="0" borderId="4" xfId="2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</cellXfs>
  <cellStyles count="5">
    <cellStyle name="KPT04" xfId="4"/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0</xdr:rowOff>
    </xdr:from>
    <xdr:to>
      <xdr:col>6</xdr:col>
      <xdr:colOff>104775</xdr:colOff>
      <xdr:row>3</xdr:row>
      <xdr:rowOff>159544</xdr:rowOff>
    </xdr:to>
    <xdr:pic>
      <xdr:nvPicPr>
        <xdr:cNvPr id="2" name="4 Imagen" descr="C:\Users\Camilo.Rodriguez\Desktop\membrete 2 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187" b="13387"/>
        <a:stretch>
          <a:fillRect/>
        </a:stretch>
      </xdr:blipFill>
      <xdr:spPr bwMode="auto">
        <a:xfrm>
          <a:off x="6572250" y="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</xdr:colOff>
      <xdr:row>0</xdr:row>
      <xdr:rowOff>166687</xdr:rowOff>
    </xdr:from>
    <xdr:to>
      <xdr:col>8</xdr:col>
      <xdr:colOff>226219</xdr:colOff>
      <xdr:row>5</xdr:row>
      <xdr:rowOff>11906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1" y="166687"/>
          <a:ext cx="2393156" cy="100012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1210469</xdr:colOff>
      <xdr:row>0</xdr:row>
      <xdr:rowOff>177800</xdr:rowOff>
    </xdr:from>
    <xdr:to>
      <xdr:col>17</xdr:col>
      <xdr:colOff>996950</xdr:colOff>
      <xdr:row>5</xdr:row>
      <xdr:rowOff>130175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4569" y="177800"/>
          <a:ext cx="3879850" cy="112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0</xdr:rowOff>
    </xdr:from>
    <xdr:to>
      <xdr:col>6</xdr:col>
      <xdr:colOff>104775</xdr:colOff>
      <xdr:row>3</xdr:row>
      <xdr:rowOff>171450</xdr:rowOff>
    </xdr:to>
    <xdr:pic>
      <xdr:nvPicPr>
        <xdr:cNvPr id="2" name="4 Imagen" descr="C:\Users\Camilo.Rodriguez\Desktop\membrete 2 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187" b="13387"/>
        <a:stretch>
          <a:fillRect/>
        </a:stretch>
      </xdr:blipFill>
      <xdr:spPr bwMode="auto">
        <a:xfrm>
          <a:off x="6677025" y="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964407</xdr:colOff>
      <xdr:row>0</xdr:row>
      <xdr:rowOff>166687</xdr:rowOff>
    </xdr:from>
    <xdr:to>
      <xdr:col>5</xdr:col>
      <xdr:colOff>629104</xdr:colOff>
      <xdr:row>5</xdr:row>
      <xdr:rowOff>23812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3507" y="166687"/>
          <a:ext cx="2388394" cy="10001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976313</xdr:colOff>
      <xdr:row>0</xdr:row>
      <xdr:rowOff>0</xdr:rowOff>
    </xdr:from>
    <xdr:to>
      <xdr:col>22</xdr:col>
      <xdr:colOff>759619</xdr:colOff>
      <xdr:row>4</xdr:row>
      <xdr:rowOff>154781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6188" y="0"/>
          <a:ext cx="3879056" cy="1059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0</xdr:rowOff>
    </xdr:from>
    <xdr:to>
      <xdr:col>6</xdr:col>
      <xdr:colOff>104775</xdr:colOff>
      <xdr:row>3</xdr:row>
      <xdr:rowOff>159544</xdr:rowOff>
    </xdr:to>
    <xdr:pic>
      <xdr:nvPicPr>
        <xdr:cNvPr id="2" name="4 Imagen" descr="C:\Users\Camilo.Rodriguez\Desktop\membrete 2 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187" b="13387"/>
        <a:stretch>
          <a:fillRect/>
        </a:stretch>
      </xdr:blipFill>
      <xdr:spPr bwMode="auto">
        <a:xfrm>
          <a:off x="6572250" y="0"/>
          <a:ext cx="0" cy="835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881063</xdr:colOff>
      <xdr:row>0</xdr:row>
      <xdr:rowOff>0</xdr:rowOff>
    </xdr:from>
    <xdr:to>
      <xdr:col>5</xdr:col>
      <xdr:colOff>369888</xdr:colOff>
      <xdr:row>4</xdr:row>
      <xdr:rowOff>83344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0163" y="0"/>
          <a:ext cx="2390775" cy="997744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976313</xdr:colOff>
      <xdr:row>0</xdr:row>
      <xdr:rowOff>0</xdr:rowOff>
    </xdr:from>
    <xdr:to>
      <xdr:col>22</xdr:col>
      <xdr:colOff>759619</xdr:colOff>
      <xdr:row>4</xdr:row>
      <xdr:rowOff>142875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9663" y="0"/>
          <a:ext cx="3879056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N107"/>
  <sheetViews>
    <sheetView showGridLines="0" tabSelected="1" zoomScale="75" zoomScaleNormal="75" workbookViewId="0">
      <pane xSplit="9" ySplit="9" topLeftCell="X53" activePane="bottomRight" state="frozen"/>
      <selection pane="topRight" activeCell="I1" sqref="I1"/>
      <selection pane="bottomLeft" activeCell="A10" sqref="A10"/>
      <selection pane="bottomRight" activeCell="AK56" sqref="AK56"/>
    </sheetView>
  </sheetViews>
  <sheetFormatPr baseColWidth="10" defaultRowHeight="16.5" x14ac:dyDescent="0.25"/>
  <cols>
    <col min="1" max="1" width="5.85546875" style="1" customWidth="1"/>
    <col min="2" max="2" width="20.7109375" style="2" customWidth="1"/>
    <col min="3" max="3" width="35.5703125" style="2" customWidth="1"/>
    <col min="4" max="5" width="22.28515625" style="3" customWidth="1"/>
    <col min="6" max="6" width="12.85546875" style="2" customWidth="1"/>
    <col min="7" max="7" width="10.140625" style="2" customWidth="1"/>
    <col min="8" max="8" width="9.42578125" style="2" customWidth="1"/>
    <col min="9" max="9" width="9" style="2" customWidth="1"/>
    <col min="10" max="10" width="11.5703125" style="2" customWidth="1"/>
    <col min="11" max="11" width="17" style="2" hidden="1" customWidth="1"/>
    <col min="12" max="12" width="12.85546875" style="2" hidden="1" customWidth="1"/>
    <col min="13" max="14" width="18.28515625" style="2" hidden="1" customWidth="1"/>
    <col min="15" max="15" width="16.42578125" style="2" customWidth="1"/>
    <col min="16" max="16" width="13.28515625" style="2" customWidth="1"/>
    <col min="17" max="17" width="13.42578125" style="2" customWidth="1"/>
    <col min="18" max="18" width="16.42578125" style="2" customWidth="1"/>
    <col min="19" max="19" width="25.7109375" style="2" hidden="1" customWidth="1"/>
    <col min="20" max="20" width="19.85546875" style="2" hidden="1" customWidth="1"/>
    <col min="21" max="21" width="14.7109375" style="2" hidden="1" customWidth="1"/>
    <col min="22" max="22" width="14.7109375" style="2" customWidth="1"/>
    <col min="23" max="23" width="24.28515625" style="2" customWidth="1"/>
    <col min="24" max="24" width="17.42578125" style="2" customWidth="1"/>
    <col min="25" max="25" width="26.5703125" style="2" customWidth="1"/>
    <col min="26" max="26" width="12.5703125" style="2" customWidth="1"/>
    <col min="27" max="27" width="13.28515625" style="2" hidden="1" customWidth="1"/>
    <col min="28" max="28" width="14.28515625" style="2" customWidth="1"/>
    <col min="29" max="29" width="11.140625" style="2" hidden="1" customWidth="1"/>
    <col min="30" max="30" width="10.7109375" style="2" hidden="1" customWidth="1"/>
    <col min="31" max="31" width="10.140625" style="2" hidden="1" customWidth="1"/>
    <col min="32" max="32" width="10.7109375" style="2" hidden="1" customWidth="1"/>
    <col min="33" max="33" width="15.85546875" style="2" hidden="1" customWidth="1"/>
    <col min="34" max="34" width="14.5703125" style="5" hidden="1" customWidth="1"/>
    <col min="35" max="35" width="18.28515625" style="2" hidden="1" customWidth="1"/>
    <col min="36" max="36" width="16.28515625" style="2" customWidth="1"/>
    <col min="37" max="37" width="15.85546875" style="2" customWidth="1"/>
    <col min="38" max="38" width="16.7109375" style="2" customWidth="1"/>
    <col min="39" max="39" width="17.140625" style="2" customWidth="1"/>
    <col min="40" max="40" width="15.140625" style="2" customWidth="1"/>
    <col min="41" max="41" width="13" style="2" customWidth="1"/>
    <col min="42" max="42" width="17.140625" style="2" customWidth="1"/>
    <col min="43" max="43" width="22.42578125" style="2" customWidth="1"/>
    <col min="44" max="44" width="20.28515625" style="2" hidden="1" customWidth="1"/>
    <col min="45" max="45" width="16.85546875" style="2" hidden="1" customWidth="1"/>
    <col min="46" max="47" width="15.28515625" style="2" hidden="1" customWidth="1"/>
    <col min="48" max="49" width="16.85546875" style="2" hidden="1" customWidth="1"/>
    <col min="50" max="50" width="17.42578125" style="2" hidden="1" customWidth="1"/>
    <col min="51" max="51" width="16.85546875" style="2" hidden="1" customWidth="1"/>
    <col min="52" max="52" width="18" style="2" customWidth="1"/>
    <col min="53" max="53" width="16.85546875" style="2" customWidth="1"/>
    <col min="54" max="55" width="19.5703125" style="2" hidden="1" customWidth="1"/>
    <col min="56" max="56" width="17.140625" style="2" hidden="1" customWidth="1"/>
    <col min="57" max="57" width="19.5703125" style="2" hidden="1" customWidth="1"/>
    <col min="58" max="58" width="25" style="3" hidden="1" customWidth="1"/>
    <col min="59" max="59" width="22.7109375" style="3" hidden="1" customWidth="1"/>
    <col min="60" max="60" width="12.5703125" style="2" hidden="1" customWidth="1"/>
    <col min="61" max="61" width="18.5703125" style="2" hidden="1" customWidth="1"/>
    <col min="62" max="62" width="15.7109375" style="2" hidden="1" customWidth="1"/>
    <col min="63" max="63" width="11.140625" style="2" hidden="1" customWidth="1"/>
    <col min="64" max="64" width="10.7109375" style="2" hidden="1" customWidth="1"/>
    <col min="65" max="65" width="10.140625" style="2" hidden="1" customWidth="1"/>
    <col min="66" max="66" width="10.7109375" style="2" hidden="1" customWidth="1"/>
    <col min="67" max="67" width="15.85546875" style="2" hidden="1" customWidth="1"/>
    <col min="68" max="68" width="9.42578125" style="2" hidden="1" customWidth="1"/>
    <col min="69" max="71" width="11.42578125" style="2" customWidth="1"/>
    <col min="72" max="72" width="36.42578125" style="2" customWidth="1"/>
    <col min="73" max="78" width="11.42578125" style="2" customWidth="1"/>
    <col min="79" max="260" width="11.42578125" style="2"/>
    <col min="261" max="261" width="5.85546875" style="2" customWidth="1"/>
    <col min="262" max="262" width="20.7109375" style="2" customWidth="1"/>
    <col min="263" max="263" width="36.85546875" style="2" customWidth="1"/>
    <col min="264" max="264" width="28.7109375" style="2" customWidth="1"/>
    <col min="265" max="265" width="13.5703125" style="2" customWidth="1"/>
    <col min="266" max="272" width="0" style="2" hidden="1" customWidth="1"/>
    <col min="273" max="273" width="17.7109375" style="2" customWidth="1"/>
    <col min="274" max="275" width="15.140625" style="2" customWidth="1"/>
    <col min="276" max="276" width="16.42578125" style="2" customWidth="1"/>
    <col min="277" max="277" width="17.28515625" style="2" customWidth="1"/>
    <col min="278" max="278" width="19.85546875" style="2" customWidth="1"/>
    <col min="279" max="279" width="14.7109375" style="2" customWidth="1"/>
    <col min="280" max="280" width="46" style="2" customWidth="1"/>
    <col min="281" max="281" width="39.140625" style="2" customWidth="1"/>
    <col min="282" max="283" width="0" style="2" hidden="1" customWidth="1"/>
    <col min="284" max="284" width="15.7109375" style="2" customWidth="1"/>
    <col min="285" max="291" width="0" style="2" hidden="1" customWidth="1"/>
    <col min="292" max="292" width="16.28515625" style="2" customWidth="1"/>
    <col min="293" max="293" width="15.85546875" style="2" customWidth="1"/>
    <col min="294" max="294" width="16.7109375" style="2" customWidth="1"/>
    <col min="295" max="295" width="17.140625" style="2" customWidth="1"/>
    <col min="296" max="296" width="12.28515625" style="2" customWidth="1"/>
    <col min="297" max="297" width="13" style="2" customWidth="1"/>
    <col min="298" max="298" width="17.140625" style="2" customWidth="1"/>
    <col min="299" max="299" width="23.7109375" style="2" customWidth="1"/>
    <col min="300" max="309" width="0" style="2" hidden="1" customWidth="1"/>
    <col min="310" max="311" width="19.5703125" style="2" customWidth="1"/>
    <col min="312" max="312" width="13.5703125" style="2" customWidth="1"/>
    <col min="313" max="313" width="19.5703125" style="2" customWidth="1"/>
    <col min="314" max="314" width="25" style="2" customWidth="1"/>
    <col min="315" max="315" width="22.7109375" style="2" customWidth="1"/>
    <col min="316" max="316" width="12.5703125" style="2" customWidth="1"/>
    <col min="317" max="317" width="18.5703125" style="2" customWidth="1"/>
    <col min="318" max="318" width="15.7109375" style="2" customWidth="1"/>
    <col min="319" max="324" width="0" style="2" hidden="1" customWidth="1"/>
    <col min="325" max="327" width="11.42578125" style="2" customWidth="1"/>
    <col min="328" max="328" width="36.42578125" style="2" customWidth="1"/>
    <col min="329" max="334" width="11.42578125" style="2" customWidth="1"/>
    <col min="335" max="516" width="11.42578125" style="2"/>
    <col min="517" max="517" width="5.85546875" style="2" customWidth="1"/>
    <col min="518" max="518" width="20.7109375" style="2" customWidth="1"/>
    <col min="519" max="519" width="36.85546875" style="2" customWidth="1"/>
    <col min="520" max="520" width="28.7109375" style="2" customWidth="1"/>
    <col min="521" max="521" width="13.5703125" style="2" customWidth="1"/>
    <col min="522" max="528" width="0" style="2" hidden="1" customWidth="1"/>
    <col min="529" max="529" width="17.7109375" style="2" customWidth="1"/>
    <col min="530" max="531" width="15.140625" style="2" customWidth="1"/>
    <col min="532" max="532" width="16.42578125" style="2" customWidth="1"/>
    <col min="533" max="533" width="17.28515625" style="2" customWidth="1"/>
    <col min="534" max="534" width="19.85546875" style="2" customWidth="1"/>
    <col min="535" max="535" width="14.7109375" style="2" customWidth="1"/>
    <col min="536" max="536" width="46" style="2" customWidth="1"/>
    <col min="537" max="537" width="39.140625" style="2" customWidth="1"/>
    <col min="538" max="539" width="0" style="2" hidden="1" customWidth="1"/>
    <col min="540" max="540" width="15.7109375" style="2" customWidth="1"/>
    <col min="541" max="547" width="0" style="2" hidden="1" customWidth="1"/>
    <col min="548" max="548" width="16.28515625" style="2" customWidth="1"/>
    <col min="549" max="549" width="15.85546875" style="2" customWidth="1"/>
    <col min="550" max="550" width="16.7109375" style="2" customWidth="1"/>
    <col min="551" max="551" width="17.140625" style="2" customWidth="1"/>
    <col min="552" max="552" width="12.28515625" style="2" customWidth="1"/>
    <col min="553" max="553" width="13" style="2" customWidth="1"/>
    <col min="554" max="554" width="17.140625" style="2" customWidth="1"/>
    <col min="555" max="555" width="23.7109375" style="2" customWidth="1"/>
    <col min="556" max="565" width="0" style="2" hidden="1" customWidth="1"/>
    <col min="566" max="567" width="19.5703125" style="2" customWidth="1"/>
    <col min="568" max="568" width="13.5703125" style="2" customWidth="1"/>
    <col min="569" max="569" width="19.5703125" style="2" customWidth="1"/>
    <col min="570" max="570" width="25" style="2" customWidth="1"/>
    <col min="571" max="571" width="22.7109375" style="2" customWidth="1"/>
    <col min="572" max="572" width="12.5703125" style="2" customWidth="1"/>
    <col min="573" max="573" width="18.5703125" style="2" customWidth="1"/>
    <col min="574" max="574" width="15.7109375" style="2" customWidth="1"/>
    <col min="575" max="580" width="0" style="2" hidden="1" customWidth="1"/>
    <col min="581" max="583" width="11.42578125" style="2" customWidth="1"/>
    <col min="584" max="584" width="36.42578125" style="2" customWidth="1"/>
    <col min="585" max="590" width="11.42578125" style="2" customWidth="1"/>
    <col min="591" max="772" width="11.42578125" style="2"/>
    <col min="773" max="773" width="5.85546875" style="2" customWidth="1"/>
    <col min="774" max="774" width="20.7109375" style="2" customWidth="1"/>
    <col min="775" max="775" width="36.85546875" style="2" customWidth="1"/>
    <col min="776" max="776" width="28.7109375" style="2" customWidth="1"/>
    <col min="777" max="777" width="13.5703125" style="2" customWidth="1"/>
    <col min="778" max="784" width="0" style="2" hidden="1" customWidth="1"/>
    <col min="785" max="785" width="17.7109375" style="2" customWidth="1"/>
    <col min="786" max="787" width="15.140625" style="2" customWidth="1"/>
    <col min="788" max="788" width="16.42578125" style="2" customWidth="1"/>
    <col min="789" max="789" width="17.28515625" style="2" customWidth="1"/>
    <col min="790" max="790" width="19.85546875" style="2" customWidth="1"/>
    <col min="791" max="791" width="14.7109375" style="2" customWidth="1"/>
    <col min="792" max="792" width="46" style="2" customWidth="1"/>
    <col min="793" max="793" width="39.140625" style="2" customWidth="1"/>
    <col min="794" max="795" width="0" style="2" hidden="1" customWidth="1"/>
    <col min="796" max="796" width="15.7109375" style="2" customWidth="1"/>
    <col min="797" max="803" width="0" style="2" hidden="1" customWidth="1"/>
    <col min="804" max="804" width="16.28515625" style="2" customWidth="1"/>
    <col min="805" max="805" width="15.85546875" style="2" customWidth="1"/>
    <col min="806" max="806" width="16.7109375" style="2" customWidth="1"/>
    <col min="807" max="807" width="17.140625" style="2" customWidth="1"/>
    <col min="808" max="808" width="12.28515625" style="2" customWidth="1"/>
    <col min="809" max="809" width="13" style="2" customWidth="1"/>
    <col min="810" max="810" width="17.140625" style="2" customWidth="1"/>
    <col min="811" max="811" width="23.7109375" style="2" customWidth="1"/>
    <col min="812" max="821" width="0" style="2" hidden="1" customWidth="1"/>
    <col min="822" max="823" width="19.5703125" style="2" customWidth="1"/>
    <col min="824" max="824" width="13.5703125" style="2" customWidth="1"/>
    <col min="825" max="825" width="19.5703125" style="2" customWidth="1"/>
    <col min="826" max="826" width="25" style="2" customWidth="1"/>
    <col min="827" max="827" width="22.7109375" style="2" customWidth="1"/>
    <col min="828" max="828" width="12.5703125" style="2" customWidth="1"/>
    <col min="829" max="829" width="18.5703125" style="2" customWidth="1"/>
    <col min="830" max="830" width="15.7109375" style="2" customWidth="1"/>
    <col min="831" max="836" width="0" style="2" hidden="1" customWidth="1"/>
    <col min="837" max="839" width="11.42578125" style="2" customWidth="1"/>
    <col min="840" max="840" width="36.42578125" style="2" customWidth="1"/>
    <col min="841" max="846" width="11.42578125" style="2" customWidth="1"/>
    <col min="847" max="1028" width="11.42578125" style="2"/>
    <col min="1029" max="1029" width="5.85546875" style="2" customWidth="1"/>
    <col min="1030" max="1030" width="20.7109375" style="2" customWidth="1"/>
    <col min="1031" max="1031" width="36.85546875" style="2" customWidth="1"/>
    <col min="1032" max="1032" width="28.7109375" style="2" customWidth="1"/>
    <col min="1033" max="1033" width="13.5703125" style="2" customWidth="1"/>
    <col min="1034" max="1040" width="0" style="2" hidden="1" customWidth="1"/>
    <col min="1041" max="1041" width="17.7109375" style="2" customWidth="1"/>
    <col min="1042" max="1043" width="15.140625" style="2" customWidth="1"/>
    <col min="1044" max="1044" width="16.42578125" style="2" customWidth="1"/>
    <col min="1045" max="1045" width="17.28515625" style="2" customWidth="1"/>
    <col min="1046" max="1046" width="19.85546875" style="2" customWidth="1"/>
    <col min="1047" max="1047" width="14.7109375" style="2" customWidth="1"/>
    <col min="1048" max="1048" width="46" style="2" customWidth="1"/>
    <col min="1049" max="1049" width="39.140625" style="2" customWidth="1"/>
    <col min="1050" max="1051" width="0" style="2" hidden="1" customWidth="1"/>
    <col min="1052" max="1052" width="15.7109375" style="2" customWidth="1"/>
    <col min="1053" max="1059" width="0" style="2" hidden="1" customWidth="1"/>
    <col min="1060" max="1060" width="16.28515625" style="2" customWidth="1"/>
    <col min="1061" max="1061" width="15.85546875" style="2" customWidth="1"/>
    <col min="1062" max="1062" width="16.7109375" style="2" customWidth="1"/>
    <col min="1063" max="1063" width="17.140625" style="2" customWidth="1"/>
    <col min="1064" max="1064" width="12.28515625" style="2" customWidth="1"/>
    <col min="1065" max="1065" width="13" style="2" customWidth="1"/>
    <col min="1066" max="1066" width="17.140625" style="2" customWidth="1"/>
    <col min="1067" max="1067" width="23.7109375" style="2" customWidth="1"/>
    <col min="1068" max="1077" width="0" style="2" hidden="1" customWidth="1"/>
    <col min="1078" max="1079" width="19.5703125" style="2" customWidth="1"/>
    <col min="1080" max="1080" width="13.5703125" style="2" customWidth="1"/>
    <col min="1081" max="1081" width="19.5703125" style="2" customWidth="1"/>
    <col min="1082" max="1082" width="25" style="2" customWidth="1"/>
    <col min="1083" max="1083" width="22.7109375" style="2" customWidth="1"/>
    <col min="1084" max="1084" width="12.5703125" style="2" customWidth="1"/>
    <col min="1085" max="1085" width="18.5703125" style="2" customWidth="1"/>
    <col min="1086" max="1086" width="15.7109375" style="2" customWidth="1"/>
    <col min="1087" max="1092" width="0" style="2" hidden="1" customWidth="1"/>
    <col min="1093" max="1095" width="11.42578125" style="2" customWidth="1"/>
    <col min="1096" max="1096" width="36.42578125" style="2" customWidth="1"/>
    <col min="1097" max="1102" width="11.42578125" style="2" customWidth="1"/>
    <col min="1103" max="1284" width="11.42578125" style="2"/>
    <col min="1285" max="1285" width="5.85546875" style="2" customWidth="1"/>
    <col min="1286" max="1286" width="20.7109375" style="2" customWidth="1"/>
    <col min="1287" max="1287" width="36.85546875" style="2" customWidth="1"/>
    <col min="1288" max="1288" width="28.7109375" style="2" customWidth="1"/>
    <col min="1289" max="1289" width="13.5703125" style="2" customWidth="1"/>
    <col min="1290" max="1296" width="0" style="2" hidden="1" customWidth="1"/>
    <col min="1297" max="1297" width="17.7109375" style="2" customWidth="1"/>
    <col min="1298" max="1299" width="15.140625" style="2" customWidth="1"/>
    <col min="1300" max="1300" width="16.42578125" style="2" customWidth="1"/>
    <col min="1301" max="1301" width="17.28515625" style="2" customWidth="1"/>
    <col min="1302" max="1302" width="19.85546875" style="2" customWidth="1"/>
    <col min="1303" max="1303" width="14.7109375" style="2" customWidth="1"/>
    <col min="1304" max="1304" width="46" style="2" customWidth="1"/>
    <col min="1305" max="1305" width="39.140625" style="2" customWidth="1"/>
    <col min="1306" max="1307" width="0" style="2" hidden="1" customWidth="1"/>
    <col min="1308" max="1308" width="15.7109375" style="2" customWidth="1"/>
    <col min="1309" max="1315" width="0" style="2" hidden="1" customWidth="1"/>
    <col min="1316" max="1316" width="16.28515625" style="2" customWidth="1"/>
    <col min="1317" max="1317" width="15.85546875" style="2" customWidth="1"/>
    <col min="1318" max="1318" width="16.7109375" style="2" customWidth="1"/>
    <col min="1319" max="1319" width="17.140625" style="2" customWidth="1"/>
    <col min="1320" max="1320" width="12.28515625" style="2" customWidth="1"/>
    <col min="1321" max="1321" width="13" style="2" customWidth="1"/>
    <col min="1322" max="1322" width="17.140625" style="2" customWidth="1"/>
    <col min="1323" max="1323" width="23.7109375" style="2" customWidth="1"/>
    <col min="1324" max="1333" width="0" style="2" hidden="1" customWidth="1"/>
    <col min="1334" max="1335" width="19.5703125" style="2" customWidth="1"/>
    <col min="1336" max="1336" width="13.5703125" style="2" customWidth="1"/>
    <col min="1337" max="1337" width="19.5703125" style="2" customWidth="1"/>
    <col min="1338" max="1338" width="25" style="2" customWidth="1"/>
    <col min="1339" max="1339" width="22.7109375" style="2" customWidth="1"/>
    <col min="1340" max="1340" width="12.5703125" style="2" customWidth="1"/>
    <col min="1341" max="1341" width="18.5703125" style="2" customWidth="1"/>
    <col min="1342" max="1342" width="15.7109375" style="2" customWidth="1"/>
    <col min="1343" max="1348" width="0" style="2" hidden="1" customWidth="1"/>
    <col min="1349" max="1351" width="11.42578125" style="2" customWidth="1"/>
    <col min="1352" max="1352" width="36.42578125" style="2" customWidth="1"/>
    <col min="1353" max="1358" width="11.42578125" style="2" customWidth="1"/>
    <col min="1359" max="1540" width="11.42578125" style="2"/>
    <col min="1541" max="1541" width="5.85546875" style="2" customWidth="1"/>
    <col min="1542" max="1542" width="20.7109375" style="2" customWidth="1"/>
    <col min="1543" max="1543" width="36.85546875" style="2" customWidth="1"/>
    <col min="1544" max="1544" width="28.7109375" style="2" customWidth="1"/>
    <col min="1545" max="1545" width="13.5703125" style="2" customWidth="1"/>
    <col min="1546" max="1552" width="0" style="2" hidden="1" customWidth="1"/>
    <col min="1553" max="1553" width="17.7109375" style="2" customWidth="1"/>
    <col min="1554" max="1555" width="15.140625" style="2" customWidth="1"/>
    <col min="1556" max="1556" width="16.42578125" style="2" customWidth="1"/>
    <col min="1557" max="1557" width="17.28515625" style="2" customWidth="1"/>
    <col min="1558" max="1558" width="19.85546875" style="2" customWidth="1"/>
    <col min="1559" max="1559" width="14.7109375" style="2" customWidth="1"/>
    <col min="1560" max="1560" width="46" style="2" customWidth="1"/>
    <col min="1561" max="1561" width="39.140625" style="2" customWidth="1"/>
    <col min="1562" max="1563" width="0" style="2" hidden="1" customWidth="1"/>
    <col min="1564" max="1564" width="15.7109375" style="2" customWidth="1"/>
    <col min="1565" max="1571" width="0" style="2" hidden="1" customWidth="1"/>
    <col min="1572" max="1572" width="16.28515625" style="2" customWidth="1"/>
    <col min="1573" max="1573" width="15.85546875" style="2" customWidth="1"/>
    <col min="1574" max="1574" width="16.7109375" style="2" customWidth="1"/>
    <col min="1575" max="1575" width="17.140625" style="2" customWidth="1"/>
    <col min="1576" max="1576" width="12.28515625" style="2" customWidth="1"/>
    <col min="1577" max="1577" width="13" style="2" customWidth="1"/>
    <col min="1578" max="1578" width="17.140625" style="2" customWidth="1"/>
    <col min="1579" max="1579" width="23.7109375" style="2" customWidth="1"/>
    <col min="1580" max="1589" width="0" style="2" hidden="1" customWidth="1"/>
    <col min="1590" max="1591" width="19.5703125" style="2" customWidth="1"/>
    <col min="1592" max="1592" width="13.5703125" style="2" customWidth="1"/>
    <col min="1593" max="1593" width="19.5703125" style="2" customWidth="1"/>
    <col min="1594" max="1594" width="25" style="2" customWidth="1"/>
    <col min="1595" max="1595" width="22.7109375" style="2" customWidth="1"/>
    <col min="1596" max="1596" width="12.5703125" style="2" customWidth="1"/>
    <col min="1597" max="1597" width="18.5703125" style="2" customWidth="1"/>
    <col min="1598" max="1598" width="15.7109375" style="2" customWidth="1"/>
    <col min="1599" max="1604" width="0" style="2" hidden="1" customWidth="1"/>
    <col min="1605" max="1607" width="11.42578125" style="2" customWidth="1"/>
    <col min="1608" max="1608" width="36.42578125" style="2" customWidth="1"/>
    <col min="1609" max="1614" width="11.42578125" style="2" customWidth="1"/>
    <col min="1615" max="1796" width="11.42578125" style="2"/>
    <col min="1797" max="1797" width="5.85546875" style="2" customWidth="1"/>
    <col min="1798" max="1798" width="20.7109375" style="2" customWidth="1"/>
    <col min="1799" max="1799" width="36.85546875" style="2" customWidth="1"/>
    <col min="1800" max="1800" width="28.7109375" style="2" customWidth="1"/>
    <col min="1801" max="1801" width="13.5703125" style="2" customWidth="1"/>
    <col min="1802" max="1808" width="0" style="2" hidden="1" customWidth="1"/>
    <col min="1809" max="1809" width="17.7109375" style="2" customWidth="1"/>
    <col min="1810" max="1811" width="15.140625" style="2" customWidth="1"/>
    <col min="1812" max="1812" width="16.42578125" style="2" customWidth="1"/>
    <col min="1813" max="1813" width="17.28515625" style="2" customWidth="1"/>
    <col min="1814" max="1814" width="19.85546875" style="2" customWidth="1"/>
    <col min="1815" max="1815" width="14.7109375" style="2" customWidth="1"/>
    <col min="1816" max="1816" width="46" style="2" customWidth="1"/>
    <col min="1817" max="1817" width="39.140625" style="2" customWidth="1"/>
    <col min="1818" max="1819" width="0" style="2" hidden="1" customWidth="1"/>
    <col min="1820" max="1820" width="15.7109375" style="2" customWidth="1"/>
    <col min="1821" max="1827" width="0" style="2" hidden="1" customWidth="1"/>
    <col min="1828" max="1828" width="16.28515625" style="2" customWidth="1"/>
    <col min="1829" max="1829" width="15.85546875" style="2" customWidth="1"/>
    <col min="1830" max="1830" width="16.7109375" style="2" customWidth="1"/>
    <col min="1831" max="1831" width="17.140625" style="2" customWidth="1"/>
    <col min="1832" max="1832" width="12.28515625" style="2" customWidth="1"/>
    <col min="1833" max="1833" width="13" style="2" customWidth="1"/>
    <col min="1834" max="1834" width="17.140625" style="2" customWidth="1"/>
    <col min="1835" max="1835" width="23.7109375" style="2" customWidth="1"/>
    <col min="1836" max="1845" width="0" style="2" hidden="1" customWidth="1"/>
    <col min="1846" max="1847" width="19.5703125" style="2" customWidth="1"/>
    <col min="1848" max="1848" width="13.5703125" style="2" customWidth="1"/>
    <col min="1849" max="1849" width="19.5703125" style="2" customWidth="1"/>
    <col min="1850" max="1850" width="25" style="2" customWidth="1"/>
    <col min="1851" max="1851" width="22.7109375" style="2" customWidth="1"/>
    <col min="1852" max="1852" width="12.5703125" style="2" customWidth="1"/>
    <col min="1853" max="1853" width="18.5703125" style="2" customWidth="1"/>
    <col min="1854" max="1854" width="15.7109375" style="2" customWidth="1"/>
    <col min="1855" max="1860" width="0" style="2" hidden="1" customWidth="1"/>
    <col min="1861" max="1863" width="11.42578125" style="2" customWidth="1"/>
    <col min="1864" max="1864" width="36.42578125" style="2" customWidth="1"/>
    <col min="1865" max="1870" width="11.42578125" style="2" customWidth="1"/>
    <col min="1871" max="2052" width="11.42578125" style="2"/>
    <col min="2053" max="2053" width="5.85546875" style="2" customWidth="1"/>
    <col min="2054" max="2054" width="20.7109375" style="2" customWidth="1"/>
    <col min="2055" max="2055" width="36.85546875" style="2" customWidth="1"/>
    <col min="2056" max="2056" width="28.7109375" style="2" customWidth="1"/>
    <col min="2057" max="2057" width="13.5703125" style="2" customWidth="1"/>
    <col min="2058" max="2064" width="0" style="2" hidden="1" customWidth="1"/>
    <col min="2065" max="2065" width="17.7109375" style="2" customWidth="1"/>
    <col min="2066" max="2067" width="15.140625" style="2" customWidth="1"/>
    <col min="2068" max="2068" width="16.42578125" style="2" customWidth="1"/>
    <col min="2069" max="2069" width="17.28515625" style="2" customWidth="1"/>
    <col min="2070" max="2070" width="19.85546875" style="2" customWidth="1"/>
    <col min="2071" max="2071" width="14.7109375" style="2" customWidth="1"/>
    <col min="2072" max="2072" width="46" style="2" customWidth="1"/>
    <col min="2073" max="2073" width="39.140625" style="2" customWidth="1"/>
    <col min="2074" max="2075" width="0" style="2" hidden="1" customWidth="1"/>
    <col min="2076" max="2076" width="15.7109375" style="2" customWidth="1"/>
    <col min="2077" max="2083" width="0" style="2" hidden="1" customWidth="1"/>
    <col min="2084" max="2084" width="16.28515625" style="2" customWidth="1"/>
    <col min="2085" max="2085" width="15.85546875" style="2" customWidth="1"/>
    <col min="2086" max="2086" width="16.7109375" style="2" customWidth="1"/>
    <col min="2087" max="2087" width="17.140625" style="2" customWidth="1"/>
    <col min="2088" max="2088" width="12.28515625" style="2" customWidth="1"/>
    <col min="2089" max="2089" width="13" style="2" customWidth="1"/>
    <col min="2090" max="2090" width="17.140625" style="2" customWidth="1"/>
    <col min="2091" max="2091" width="23.7109375" style="2" customWidth="1"/>
    <col min="2092" max="2101" width="0" style="2" hidden="1" customWidth="1"/>
    <col min="2102" max="2103" width="19.5703125" style="2" customWidth="1"/>
    <col min="2104" max="2104" width="13.5703125" style="2" customWidth="1"/>
    <col min="2105" max="2105" width="19.5703125" style="2" customWidth="1"/>
    <col min="2106" max="2106" width="25" style="2" customWidth="1"/>
    <col min="2107" max="2107" width="22.7109375" style="2" customWidth="1"/>
    <col min="2108" max="2108" width="12.5703125" style="2" customWidth="1"/>
    <col min="2109" max="2109" width="18.5703125" style="2" customWidth="1"/>
    <col min="2110" max="2110" width="15.7109375" style="2" customWidth="1"/>
    <col min="2111" max="2116" width="0" style="2" hidden="1" customWidth="1"/>
    <col min="2117" max="2119" width="11.42578125" style="2" customWidth="1"/>
    <col min="2120" max="2120" width="36.42578125" style="2" customWidth="1"/>
    <col min="2121" max="2126" width="11.42578125" style="2" customWidth="1"/>
    <col min="2127" max="2308" width="11.42578125" style="2"/>
    <col min="2309" max="2309" width="5.85546875" style="2" customWidth="1"/>
    <col min="2310" max="2310" width="20.7109375" style="2" customWidth="1"/>
    <col min="2311" max="2311" width="36.85546875" style="2" customWidth="1"/>
    <col min="2312" max="2312" width="28.7109375" style="2" customWidth="1"/>
    <col min="2313" max="2313" width="13.5703125" style="2" customWidth="1"/>
    <col min="2314" max="2320" width="0" style="2" hidden="1" customWidth="1"/>
    <col min="2321" max="2321" width="17.7109375" style="2" customWidth="1"/>
    <col min="2322" max="2323" width="15.140625" style="2" customWidth="1"/>
    <col min="2324" max="2324" width="16.42578125" style="2" customWidth="1"/>
    <col min="2325" max="2325" width="17.28515625" style="2" customWidth="1"/>
    <col min="2326" max="2326" width="19.85546875" style="2" customWidth="1"/>
    <col min="2327" max="2327" width="14.7109375" style="2" customWidth="1"/>
    <col min="2328" max="2328" width="46" style="2" customWidth="1"/>
    <col min="2329" max="2329" width="39.140625" style="2" customWidth="1"/>
    <col min="2330" max="2331" width="0" style="2" hidden="1" customWidth="1"/>
    <col min="2332" max="2332" width="15.7109375" style="2" customWidth="1"/>
    <col min="2333" max="2339" width="0" style="2" hidden="1" customWidth="1"/>
    <col min="2340" max="2340" width="16.28515625" style="2" customWidth="1"/>
    <col min="2341" max="2341" width="15.85546875" style="2" customWidth="1"/>
    <col min="2342" max="2342" width="16.7109375" style="2" customWidth="1"/>
    <col min="2343" max="2343" width="17.140625" style="2" customWidth="1"/>
    <col min="2344" max="2344" width="12.28515625" style="2" customWidth="1"/>
    <col min="2345" max="2345" width="13" style="2" customWidth="1"/>
    <col min="2346" max="2346" width="17.140625" style="2" customWidth="1"/>
    <col min="2347" max="2347" width="23.7109375" style="2" customWidth="1"/>
    <col min="2348" max="2357" width="0" style="2" hidden="1" customWidth="1"/>
    <col min="2358" max="2359" width="19.5703125" style="2" customWidth="1"/>
    <col min="2360" max="2360" width="13.5703125" style="2" customWidth="1"/>
    <col min="2361" max="2361" width="19.5703125" style="2" customWidth="1"/>
    <col min="2362" max="2362" width="25" style="2" customWidth="1"/>
    <col min="2363" max="2363" width="22.7109375" style="2" customWidth="1"/>
    <col min="2364" max="2364" width="12.5703125" style="2" customWidth="1"/>
    <col min="2365" max="2365" width="18.5703125" style="2" customWidth="1"/>
    <col min="2366" max="2366" width="15.7109375" style="2" customWidth="1"/>
    <col min="2367" max="2372" width="0" style="2" hidden="1" customWidth="1"/>
    <col min="2373" max="2375" width="11.42578125" style="2" customWidth="1"/>
    <col min="2376" max="2376" width="36.42578125" style="2" customWidth="1"/>
    <col min="2377" max="2382" width="11.42578125" style="2" customWidth="1"/>
    <col min="2383" max="2564" width="11.42578125" style="2"/>
    <col min="2565" max="2565" width="5.85546875" style="2" customWidth="1"/>
    <col min="2566" max="2566" width="20.7109375" style="2" customWidth="1"/>
    <col min="2567" max="2567" width="36.85546875" style="2" customWidth="1"/>
    <col min="2568" max="2568" width="28.7109375" style="2" customWidth="1"/>
    <col min="2569" max="2569" width="13.5703125" style="2" customWidth="1"/>
    <col min="2570" max="2576" width="0" style="2" hidden="1" customWidth="1"/>
    <col min="2577" max="2577" width="17.7109375" style="2" customWidth="1"/>
    <col min="2578" max="2579" width="15.140625" style="2" customWidth="1"/>
    <col min="2580" max="2580" width="16.42578125" style="2" customWidth="1"/>
    <col min="2581" max="2581" width="17.28515625" style="2" customWidth="1"/>
    <col min="2582" max="2582" width="19.85546875" style="2" customWidth="1"/>
    <col min="2583" max="2583" width="14.7109375" style="2" customWidth="1"/>
    <col min="2584" max="2584" width="46" style="2" customWidth="1"/>
    <col min="2585" max="2585" width="39.140625" style="2" customWidth="1"/>
    <col min="2586" max="2587" width="0" style="2" hidden="1" customWidth="1"/>
    <col min="2588" max="2588" width="15.7109375" style="2" customWidth="1"/>
    <col min="2589" max="2595" width="0" style="2" hidden="1" customWidth="1"/>
    <col min="2596" max="2596" width="16.28515625" style="2" customWidth="1"/>
    <col min="2597" max="2597" width="15.85546875" style="2" customWidth="1"/>
    <col min="2598" max="2598" width="16.7109375" style="2" customWidth="1"/>
    <col min="2599" max="2599" width="17.140625" style="2" customWidth="1"/>
    <col min="2600" max="2600" width="12.28515625" style="2" customWidth="1"/>
    <col min="2601" max="2601" width="13" style="2" customWidth="1"/>
    <col min="2602" max="2602" width="17.140625" style="2" customWidth="1"/>
    <col min="2603" max="2603" width="23.7109375" style="2" customWidth="1"/>
    <col min="2604" max="2613" width="0" style="2" hidden="1" customWidth="1"/>
    <col min="2614" max="2615" width="19.5703125" style="2" customWidth="1"/>
    <col min="2616" max="2616" width="13.5703125" style="2" customWidth="1"/>
    <col min="2617" max="2617" width="19.5703125" style="2" customWidth="1"/>
    <col min="2618" max="2618" width="25" style="2" customWidth="1"/>
    <col min="2619" max="2619" width="22.7109375" style="2" customWidth="1"/>
    <col min="2620" max="2620" width="12.5703125" style="2" customWidth="1"/>
    <col min="2621" max="2621" width="18.5703125" style="2" customWidth="1"/>
    <col min="2622" max="2622" width="15.7109375" style="2" customWidth="1"/>
    <col min="2623" max="2628" width="0" style="2" hidden="1" customWidth="1"/>
    <col min="2629" max="2631" width="11.42578125" style="2" customWidth="1"/>
    <col min="2632" max="2632" width="36.42578125" style="2" customWidth="1"/>
    <col min="2633" max="2638" width="11.42578125" style="2" customWidth="1"/>
    <col min="2639" max="2820" width="11.42578125" style="2"/>
    <col min="2821" max="2821" width="5.85546875" style="2" customWidth="1"/>
    <col min="2822" max="2822" width="20.7109375" style="2" customWidth="1"/>
    <col min="2823" max="2823" width="36.85546875" style="2" customWidth="1"/>
    <col min="2824" max="2824" width="28.7109375" style="2" customWidth="1"/>
    <col min="2825" max="2825" width="13.5703125" style="2" customWidth="1"/>
    <col min="2826" max="2832" width="0" style="2" hidden="1" customWidth="1"/>
    <col min="2833" max="2833" width="17.7109375" style="2" customWidth="1"/>
    <col min="2834" max="2835" width="15.140625" style="2" customWidth="1"/>
    <col min="2836" max="2836" width="16.42578125" style="2" customWidth="1"/>
    <col min="2837" max="2837" width="17.28515625" style="2" customWidth="1"/>
    <col min="2838" max="2838" width="19.85546875" style="2" customWidth="1"/>
    <col min="2839" max="2839" width="14.7109375" style="2" customWidth="1"/>
    <col min="2840" max="2840" width="46" style="2" customWidth="1"/>
    <col min="2841" max="2841" width="39.140625" style="2" customWidth="1"/>
    <col min="2842" max="2843" width="0" style="2" hidden="1" customWidth="1"/>
    <col min="2844" max="2844" width="15.7109375" style="2" customWidth="1"/>
    <col min="2845" max="2851" width="0" style="2" hidden="1" customWidth="1"/>
    <col min="2852" max="2852" width="16.28515625" style="2" customWidth="1"/>
    <col min="2853" max="2853" width="15.85546875" style="2" customWidth="1"/>
    <col min="2854" max="2854" width="16.7109375" style="2" customWidth="1"/>
    <col min="2855" max="2855" width="17.140625" style="2" customWidth="1"/>
    <col min="2856" max="2856" width="12.28515625" style="2" customWidth="1"/>
    <col min="2857" max="2857" width="13" style="2" customWidth="1"/>
    <col min="2858" max="2858" width="17.140625" style="2" customWidth="1"/>
    <col min="2859" max="2859" width="23.7109375" style="2" customWidth="1"/>
    <col min="2860" max="2869" width="0" style="2" hidden="1" customWidth="1"/>
    <col min="2870" max="2871" width="19.5703125" style="2" customWidth="1"/>
    <col min="2872" max="2872" width="13.5703125" style="2" customWidth="1"/>
    <col min="2873" max="2873" width="19.5703125" style="2" customWidth="1"/>
    <col min="2874" max="2874" width="25" style="2" customWidth="1"/>
    <col min="2875" max="2875" width="22.7109375" style="2" customWidth="1"/>
    <col min="2876" max="2876" width="12.5703125" style="2" customWidth="1"/>
    <col min="2877" max="2877" width="18.5703125" style="2" customWidth="1"/>
    <col min="2878" max="2878" width="15.7109375" style="2" customWidth="1"/>
    <col min="2879" max="2884" width="0" style="2" hidden="1" customWidth="1"/>
    <col min="2885" max="2887" width="11.42578125" style="2" customWidth="1"/>
    <col min="2888" max="2888" width="36.42578125" style="2" customWidth="1"/>
    <col min="2889" max="2894" width="11.42578125" style="2" customWidth="1"/>
    <col min="2895" max="3076" width="11.42578125" style="2"/>
    <col min="3077" max="3077" width="5.85546875" style="2" customWidth="1"/>
    <col min="3078" max="3078" width="20.7109375" style="2" customWidth="1"/>
    <col min="3079" max="3079" width="36.85546875" style="2" customWidth="1"/>
    <col min="3080" max="3080" width="28.7109375" style="2" customWidth="1"/>
    <col min="3081" max="3081" width="13.5703125" style="2" customWidth="1"/>
    <col min="3082" max="3088" width="0" style="2" hidden="1" customWidth="1"/>
    <col min="3089" max="3089" width="17.7109375" style="2" customWidth="1"/>
    <col min="3090" max="3091" width="15.140625" style="2" customWidth="1"/>
    <col min="3092" max="3092" width="16.42578125" style="2" customWidth="1"/>
    <col min="3093" max="3093" width="17.28515625" style="2" customWidth="1"/>
    <col min="3094" max="3094" width="19.85546875" style="2" customWidth="1"/>
    <col min="3095" max="3095" width="14.7109375" style="2" customWidth="1"/>
    <col min="3096" max="3096" width="46" style="2" customWidth="1"/>
    <col min="3097" max="3097" width="39.140625" style="2" customWidth="1"/>
    <col min="3098" max="3099" width="0" style="2" hidden="1" customWidth="1"/>
    <col min="3100" max="3100" width="15.7109375" style="2" customWidth="1"/>
    <col min="3101" max="3107" width="0" style="2" hidden="1" customWidth="1"/>
    <col min="3108" max="3108" width="16.28515625" style="2" customWidth="1"/>
    <col min="3109" max="3109" width="15.85546875" style="2" customWidth="1"/>
    <col min="3110" max="3110" width="16.7109375" style="2" customWidth="1"/>
    <col min="3111" max="3111" width="17.140625" style="2" customWidth="1"/>
    <col min="3112" max="3112" width="12.28515625" style="2" customWidth="1"/>
    <col min="3113" max="3113" width="13" style="2" customWidth="1"/>
    <col min="3114" max="3114" width="17.140625" style="2" customWidth="1"/>
    <col min="3115" max="3115" width="23.7109375" style="2" customWidth="1"/>
    <col min="3116" max="3125" width="0" style="2" hidden="1" customWidth="1"/>
    <col min="3126" max="3127" width="19.5703125" style="2" customWidth="1"/>
    <col min="3128" max="3128" width="13.5703125" style="2" customWidth="1"/>
    <col min="3129" max="3129" width="19.5703125" style="2" customWidth="1"/>
    <col min="3130" max="3130" width="25" style="2" customWidth="1"/>
    <col min="3131" max="3131" width="22.7109375" style="2" customWidth="1"/>
    <col min="3132" max="3132" width="12.5703125" style="2" customWidth="1"/>
    <col min="3133" max="3133" width="18.5703125" style="2" customWidth="1"/>
    <col min="3134" max="3134" width="15.7109375" style="2" customWidth="1"/>
    <col min="3135" max="3140" width="0" style="2" hidden="1" customWidth="1"/>
    <col min="3141" max="3143" width="11.42578125" style="2" customWidth="1"/>
    <col min="3144" max="3144" width="36.42578125" style="2" customWidth="1"/>
    <col min="3145" max="3150" width="11.42578125" style="2" customWidth="1"/>
    <col min="3151" max="3332" width="11.42578125" style="2"/>
    <col min="3333" max="3333" width="5.85546875" style="2" customWidth="1"/>
    <col min="3334" max="3334" width="20.7109375" style="2" customWidth="1"/>
    <col min="3335" max="3335" width="36.85546875" style="2" customWidth="1"/>
    <col min="3336" max="3336" width="28.7109375" style="2" customWidth="1"/>
    <col min="3337" max="3337" width="13.5703125" style="2" customWidth="1"/>
    <col min="3338" max="3344" width="0" style="2" hidden="1" customWidth="1"/>
    <col min="3345" max="3345" width="17.7109375" style="2" customWidth="1"/>
    <col min="3346" max="3347" width="15.140625" style="2" customWidth="1"/>
    <col min="3348" max="3348" width="16.42578125" style="2" customWidth="1"/>
    <col min="3349" max="3349" width="17.28515625" style="2" customWidth="1"/>
    <col min="3350" max="3350" width="19.85546875" style="2" customWidth="1"/>
    <col min="3351" max="3351" width="14.7109375" style="2" customWidth="1"/>
    <col min="3352" max="3352" width="46" style="2" customWidth="1"/>
    <col min="3353" max="3353" width="39.140625" style="2" customWidth="1"/>
    <col min="3354" max="3355" width="0" style="2" hidden="1" customWidth="1"/>
    <col min="3356" max="3356" width="15.7109375" style="2" customWidth="1"/>
    <col min="3357" max="3363" width="0" style="2" hidden="1" customWidth="1"/>
    <col min="3364" max="3364" width="16.28515625" style="2" customWidth="1"/>
    <col min="3365" max="3365" width="15.85546875" style="2" customWidth="1"/>
    <col min="3366" max="3366" width="16.7109375" style="2" customWidth="1"/>
    <col min="3367" max="3367" width="17.140625" style="2" customWidth="1"/>
    <col min="3368" max="3368" width="12.28515625" style="2" customWidth="1"/>
    <col min="3369" max="3369" width="13" style="2" customWidth="1"/>
    <col min="3370" max="3370" width="17.140625" style="2" customWidth="1"/>
    <col min="3371" max="3371" width="23.7109375" style="2" customWidth="1"/>
    <col min="3372" max="3381" width="0" style="2" hidden="1" customWidth="1"/>
    <col min="3382" max="3383" width="19.5703125" style="2" customWidth="1"/>
    <col min="3384" max="3384" width="13.5703125" style="2" customWidth="1"/>
    <col min="3385" max="3385" width="19.5703125" style="2" customWidth="1"/>
    <col min="3386" max="3386" width="25" style="2" customWidth="1"/>
    <col min="3387" max="3387" width="22.7109375" style="2" customWidth="1"/>
    <col min="3388" max="3388" width="12.5703125" style="2" customWidth="1"/>
    <col min="3389" max="3389" width="18.5703125" style="2" customWidth="1"/>
    <col min="3390" max="3390" width="15.7109375" style="2" customWidth="1"/>
    <col min="3391" max="3396" width="0" style="2" hidden="1" customWidth="1"/>
    <col min="3397" max="3399" width="11.42578125" style="2" customWidth="1"/>
    <col min="3400" max="3400" width="36.42578125" style="2" customWidth="1"/>
    <col min="3401" max="3406" width="11.42578125" style="2" customWidth="1"/>
    <col min="3407" max="3588" width="11.42578125" style="2"/>
    <col min="3589" max="3589" width="5.85546875" style="2" customWidth="1"/>
    <col min="3590" max="3590" width="20.7109375" style="2" customWidth="1"/>
    <col min="3591" max="3591" width="36.85546875" style="2" customWidth="1"/>
    <col min="3592" max="3592" width="28.7109375" style="2" customWidth="1"/>
    <col min="3593" max="3593" width="13.5703125" style="2" customWidth="1"/>
    <col min="3594" max="3600" width="0" style="2" hidden="1" customWidth="1"/>
    <col min="3601" max="3601" width="17.7109375" style="2" customWidth="1"/>
    <col min="3602" max="3603" width="15.140625" style="2" customWidth="1"/>
    <col min="3604" max="3604" width="16.42578125" style="2" customWidth="1"/>
    <col min="3605" max="3605" width="17.28515625" style="2" customWidth="1"/>
    <col min="3606" max="3606" width="19.85546875" style="2" customWidth="1"/>
    <col min="3607" max="3607" width="14.7109375" style="2" customWidth="1"/>
    <col min="3608" max="3608" width="46" style="2" customWidth="1"/>
    <col min="3609" max="3609" width="39.140625" style="2" customWidth="1"/>
    <col min="3610" max="3611" width="0" style="2" hidden="1" customWidth="1"/>
    <col min="3612" max="3612" width="15.7109375" style="2" customWidth="1"/>
    <col min="3613" max="3619" width="0" style="2" hidden="1" customWidth="1"/>
    <col min="3620" max="3620" width="16.28515625" style="2" customWidth="1"/>
    <col min="3621" max="3621" width="15.85546875" style="2" customWidth="1"/>
    <col min="3622" max="3622" width="16.7109375" style="2" customWidth="1"/>
    <col min="3623" max="3623" width="17.140625" style="2" customWidth="1"/>
    <col min="3624" max="3624" width="12.28515625" style="2" customWidth="1"/>
    <col min="3625" max="3625" width="13" style="2" customWidth="1"/>
    <col min="3626" max="3626" width="17.140625" style="2" customWidth="1"/>
    <col min="3627" max="3627" width="23.7109375" style="2" customWidth="1"/>
    <col min="3628" max="3637" width="0" style="2" hidden="1" customWidth="1"/>
    <col min="3638" max="3639" width="19.5703125" style="2" customWidth="1"/>
    <col min="3640" max="3640" width="13.5703125" style="2" customWidth="1"/>
    <col min="3641" max="3641" width="19.5703125" style="2" customWidth="1"/>
    <col min="3642" max="3642" width="25" style="2" customWidth="1"/>
    <col min="3643" max="3643" width="22.7109375" style="2" customWidth="1"/>
    <col min="3644" max="3644" width="12.5703125" style="2" customWidth="1"/>
    <col min="3645" max="3645" width="18.5703125" style="2" customWidth="1"/>
    <col min="3646" max="3646" width="15.7109375" style="2" customWidth="1"/>
    <col min="3647" max="3652" width="0" style="2" hidden="1" customWidth="1"/>
    <col min="3653" max="3655" width="11.42578125" style="2" customWidth="1"/>
    <col min="3656" max="3656" width="36.42578125" style="2" customWidth="1"/>
    <col min="3657" max="3662" width="11.42578125" style="2" customWidth="1"/>
    <col min="3663" max="3844" width="11.42578125" style="2"/>
    <col min="3845" max="3845" width="5.85546875" style="2" customWidth="1"/>
    <col min="3846" max="3846" width="20.7109375" style="2" customWidth="1"/>
    <col min="3847" max="3847" width="36.85546875" style="2" customWidth="1"/>
    <col min="3848" max="3848" width="28.7109375" style="2" customWidth="1"/>
    <col min="3849" max="3849" width="13.5703125" style="2" customWidth="1"/>
    <col min="3850" max="3856" width="0" style="2" hidden="1" customWidth="1"/>
    <col min="3857" max="3857" width="17.7109375" style="2" customWidth="1"/>
    <col min="3858" max="3859" width="15.140625" style="2" customWidth="1"/>
    <col min="3860" max="3860" width="16.42578125" style="2" customWidth="1"/>
    <col min="3861" max="3861" width="17.28515625" style="2" customWidth="1"/>
    <col min="3862" max="3862" width="19.85546875" style="2" customWidth="1"/>
    <col min="3863" max="3863" width="14.7109375" style="2" customWidth="1"/>
    <col min="3864" max="3864" width="46" style="2" customWidth="1"/>
    <col min="3865" max="3865" width="39.140625" style="2" customWidth="1"/>
    <col min="3866" max="3867" width="0" style="2" hidden="1" customWidth="1"/>
    <col min="3868" max="3868" width="15.7109375" style="2" customWidth="1"/>
    <col min="3869" max="3875" width="0" style="2" hidden="1" customWidth="1"/>
    <col min="3876" max="3876" width="16.28515625" style="2" customWidth="1"/>
    <col min="3877" max="3877" width="15.85546875" style="2" customWidth="1"/>
    <col min="3878" max="3878" width="16.7109375" style="2" customWidth="1"/>
    <col min="3879" max="3879" width="17.140625" style="2" customWidth="1"/>
    <col min="3880" max="3880" width="12.28515625" style="2" customWidth="1"/>
    <col min="3881" max="3881" width="13" style="2" customWidth="1"/>
    <col min="3882" max="3882" width="17.140625" style="2" customWidth="1"/>
    <col min="3883" max="3883" width="23.7109375" style="2" customWidth="1"/>
    <col min="3884" max="3893" width="0" style="2" hidden="1" customWidth="1"/>
    <col min="3894" max="3895" width="19.5703125" style="2" customWidth="1"/>
    <col min="3896" max="3896" width="13.5703125" style="2" customWidth="1"/>
    <col min="3897" max="3897" width="19.5703125" style="2" customWidth="1"/>
    <col min="3898" max="3898" width="25" style="2" customWidth="1"/>
    <col min="3899" max="3899" width="22.7109375" style="2" customWidth="1"/>
    <col min="3900" max="3900" width="12.5703125" style="2" customWidth="1"/>
    <col min="3901" max="3901" width="18.5703125" style="2" customWidth="1"/>
    <col min="3902" max="3902" width="15.7109375" style="2" customWidth="1"/>
    <col min="3903" max="3908" width="0" style="2" hidden="1" customWidth="1"/>
    <col min="3909" max="3911" width="11.42578125" style="2" customWidth="1"/>
    <col min="3912" max="3912" width="36.42578125" style="2" customWidth="1"/>
    <col min="3913" max="3918" width="11.42578125" style="2" customWidth="1"/>
    <col min="3919" max="4100" width="11.42578125" style="2"/>
    <col min="4101" max="4101" width="5.85546875" style="2" customWidth="1"/>
    <col min="4102" max="4102" width="20.7109375" style="2" customWidth="1"/>
    <col min="4103" max="4103" width="36.85546875" style="2" customWidth="1"/>
    <col min="4104" max="4104" width="28.7109375" style="2" customWidth="1"/>
    <col min="4105" max="4105" width="13.5703125" style="2" customWidth="1"/>
    <col min="4106" max="4112" width="0" style="2" hidden="1" customWidth="1"/>
    <col min="4113" max="4113" width="17.7109375" style="2" customWidth="1"/>
    <col min="4114" max="4115" width="15.140625" style="2" customWidth="1"/>
    <col min="4116" max="4116" width="16.42578125" style="2" customWidth="1"/>
    <col min="4117" max="4117" width="17.28515625" style="2" customWidth="1"/>
    <col min="4118" max="4118" width="19.85546875" style="2" customWidth="1"/>
    <col min="4119" max="4119" width="14.7109375" style="2" customWidth="1"/>
    <col min="4120" max="4120" width="46" style="2" customWidth="1"/>
    <col min="4121" max="4121" width="39.140625" style="2" customWidth="1"/>
    <col min="4122" max="4123" width="0" style="2" hidden="1" customWidth="1"/>
    <col min="4124" max="4124" width="15.7109375" style="2" customWidth="1"/>
    <col min="4125" max="4131" width="0" style="2" hidden="1" customWidth="1"/>
    <col min="4132" max="4132" width="16.28515625" style="2" customWidth="1"/>
    <col min="4133" max="4133" width="15.85546875" style="2" customWidth="1"/>
    <col min="4134" max="4134" width="16.7109375" style="2" customWidth="1"/>
    <col min="4135" max="4135" width="17.140625" style="2" customWidth="1"/>
    <col min="4136" max="4136" width="12.28515625" style="2" customWidth="1"/>
    <col min="4137" max="4137" width="13" style="2" customWidth="1"/>
    <col min="4138" max="4138" width="17.140625" style="2" customWidth="1"/>
    <col min="4139" max="4139" width="23.7109375" style="2" customWidth="1"/>
    <col min="4140" max="4149" width="0" style="2" hidden="1" customWidth="1"/>
    <col min="4150" max="4151" width="19.5703125" style="2" customWidth="1"/>
    <col min="4152" max="4152" width="13.5703125" style="2" customWidth="1"/>
    <col min="4153" max="4153" width="19.5703125" style="2" customWidth="1"/>
    <col min="4154" max="4154" width="25" style="2" customWidth="1"/>
    <col min="4155" max="4155" width="22.7109375" style="2" customWidth="1"/>
    <col min="4156" max="4156" width="12.5703125" style="2" customWidth="1"/>
    <col min="4157" max="4157" width="18.5703125" style="2" customWidth="1"/>
    <col min="4158" max="4158" width="15.7109375" style="2" customWidth="1"/>
    <col min="4159" max="4164" width="0" style="2" hidden="1" customWidth="1"/>
    <col min="4165" max="4167" width="11.42578125" style="2" customWidth="1"/>
    <col min="4168" max="4168" width="36.42578125" style="2" customWidth="1"/>
    <col min="4169" max="4174" width="11.42578125" style="2" customWidth="1"/>
    <col min="4175" max="4356" width="11.42578125" style="2"/>
    <col min="4357" max="4357" width="5.85546875" style="2" customWidth="1"/>
    <col min="4358" max="4358" width="20.7109375" style="2" customWidth="1"/>
    <col min="4359" max="4359" width="36.85546875" style="2" customWidth="1"/>
    <col min="4360" max="4360" width="28.7109375" style="2" customWidth="1"/>
    <col min="4361" max="4361" width="13.5703125" style="2" customWidth="1"/>
    <col min="4362" max="4368" width="0" style="2" hidden="1" customWidth="1"/>
    <col min="4369" max="4369" width="17.7109375" style="2" customWidth="1"/>
    <col min="4370" max="4371" width="15.140625" style="2" customWidth="1"/>
    <col min="4372" max="4372" width="16.42578125" style="2" customWidth="1"/>
    <col min="4373" max="4373" width="17.28515625" style="2" customWidth="1"/>
    <col min="4374" max="4374" width="19.85546875" style="2" customWidth="1"/>
    <col min="4375" max="4375" width="14.7109375" style="2" customWidth="1"/>
    <col min="4376" max="4376" width="46" style="2" customWidth="1"/>
    <col min="4377" max="4377" width="39.140625" style="2" customWidth="1"/>
    <col min="4378" max="4379" width="0" style="2" hidden="1" customWidth="1"/>
    <col min="4380" max="4380" width="15.7109375" style="2" customWidth="1"/>
    <col min="4381" max="4387" width="0" style="2" hidden="1" customWidth="1"/>
    <col min="4388" max="4388" width="16.28515625" style="2" customWidth="1"/>
    <col min="4389" max="4389" width="15.85546875" style="2" customWidth="1"/>
    <col min="4390" max="4390" width="16.7109375" style="2" customWidth="1"/>
    <col min="4391" max="4391" width="17.140625" style="2" customWidth="1"/>
    <col min="4392" max="4392" width="12.28515625" style="2" customWidth="1"/>
    <col min="4393" max="4393" width="13" style="2" customWidth="1"/>
    <col min="4394" max="4394" width="17.140625" style="2" customWidth="1"/>
    <col min="4395" max="4395" width="23.7109375" style="2" customWidth="1"/>
    <col min="4396" max="4405" width="0" style="2" hidden="1" customWidth="1"/>
    <col min="4406" max="4407" width="19.5703125" style="2" customWidth="1"/>
    <col min="4408" max="4408" width="13.5703125" style="2" customWidth="1"/>
    <col min="4409" max="4409" width="19.5703125" style="2" customWidth="1"/>
    <col min="4410" max="4410" width="25" style="2" customWidth="1"/>
    <col min="4411" max="4411" width="22.7109375" style="2" customWidth="1"/>
    <col min="4412" max="4412" width="12.5703125" style="2" customWidth="1"/>
    <col min="4413" max="4413" width="18.5703125" style="2" customWidth="1"/>
    <col min="4414" max="4414" width="15.7109375" style="2" customWidth="1"/>
    <col min="4415" max="4420" width="0" style="2" hidden="1" customWidth="1"/>
    <col min="4421" max="4423" width="11.42578125" style="2" customWidth="1"/>
    <col min="4424" max="4424" width="36.42578125" style="2" customWidth="1"/>
    <col min="4425" max="4430" width="11.42578125" style="2" customWidth="1"/>
    <col min="4431" max="4612" width="11.42578125" style="2"/>
    <col min="4613" max="4613" width="5.85546875" style="2" customWidth="1"/>
    <col min="4614" max="4614" width="20.7109375" style="2" customWidth="1"/>
    <col min="4615" max="4615" width="36.85546875" style="2" customWidth="1"/>
    <col min="4616" max="4616" width="28.7109375" style="2" customWidth="1"/>
    <col min="4617" max="4617" width="13.5703125" style="2" customWidth="1"/>
    <col min="4618" max="4624" width="0" style="2" hidden="1" customWidth="1"/>
    <col min="4625" max="4625" width="17.7109375" style="2" customWidth="1"/>
    <col min="4626" max="4627" width="15.140625" style="2" customWidth="1"/>
    <col min="4628" max="4628" width="16.42578125" style="2" customWidth="1"/>
    <col min="4629" max="4629" width="17.28515625" style="2" customWidth="1"/>
    <col min="4630" max="4630" width="19.85546875" style="2" customWidth="1"/>
    <col min="4631" max="4631" width="14.7109375" style="2" customWidth="1"/>
    <col min="4632" max="4632" width="46" style="2" customWidth="1"/>
    <col min="4633" max="4633" width="39.140625" style="2" customWidth="1"/>
    <col min="4634" max="4635" width="0" style="2" hidden="1" customWidth="1"/>
    <col min="4636" max="4636" width="15.7109375" style="2" customWidth="1"/>
    <col min="4637" max="4643" width="0" style="2" hidden="1" customWidth="1"/>
    <col min="4644" max="4644" width="16.28515625" style="2" customWidth="1"/>
    <col min="4645" max="4645" width="15.85546875" style="2" customWidth="1"/>
    <col min="4646" max="4646" width="16.7109375" style="2" customWidth="1"/>
    <col min="4647" max="4647" width="17.140625" style="2" customWidth="1"/>
    <col min="4648" max="4648" width="12.28515625" style="2" customWidth="1"/>
    <col min="4649" max="4649" width="13" style="2" customWidth="1"/>
    <col min="4650" max="4650" width="17.140625" style="2" customWidth="1"/>
    <col min="4651" max="4651" width="23.7109375" style="2" customWidth="1"/>
    <col min="4652" max="4661" width="0" style="2" hidden="1" customWidth="1"/>
    <col min="4662" max="4663" width="19.5703125" style="2" customWidth="1"/>
    <col min="4664" max="4664" width="13.5703125" style="2" customWidth="1"/>
    <col min="4665" max="4665" width="19.5703125" style="2" customWidth="1"/>
    <col min="4666" max="4666" width="25" style="2" customWidth="1"/>
    <col min="4667" max="4667" width="22.7109375" style="2" customWidth="1"/>
    <col min="4668" max="4668" width="12.5703125" style="2" customWidth="1"/>
    <col min="4669" max="4669" width="18.5703125" style="2" customWidth="1"/>
    <col min="4670" max="4670" width="15.7109375" style="2" customWidth="1"/>
    <col min="4671" max="4676" width="0" style="2" hidden="1" customWidth="1"/>
    <col min="4677" max="4679" width="11.42578125" style="2" customWidth="1"/>
    <col min="4680" max="4680" width="36.42578125" style="2" customWidth="1"/>
    <col min="4681" max="4686" width="11.42578125" style="2" customWidth="1"/>
    <col min="4687" max="4868" width="11.42578125" style="2"/>
    <col min="4869" max="4869" width="5.85546875" style="2" customWidth="1"/>
    <col min="4870" max="4870" width="20.7109375" style="2" customWidth="1"/>
    <col min="4871" max="4871" width="36.85546875" style="2" customWidth="1"/>
    <col min="4872" max="4872" width="28.7109375" style="2" customWidth="1"/>
    <col min="4873" max="4873" width="13.5703125" style="2" customWidth="1"/>
    <col min="4874" max="4880" width="0" style="2" hidden="1" customWidth="1"/>
    <col min="4881" max="4881" width="17.7109375" style="2" customWidth="1"/>
    <col min="4882" max="4883" width="15.140625" style="2" customWidth="1"/>
    <col min="4884" max="4884" width="16.42578125" style="2" customWidth="1"/>
    <col min="4885" max="4885" width="17.28515625" style="2" customWidth="1"/>
    <col min="4886" max="4886" width="19.85546875" style="2" customWidth="1"/>
    <col min="4887" max="4887" width="14.7109375" style="2" customWidth="1"/>
    <col min="4888" max="4888" width="46" style="2" customWidth="1"/>
    <col min="4889" max="4889" width="39.140625" style="2" customWidth="1"/>
    <col min="4890" max="4891" width="0" style="2" hidden="1" customWidth="1"/>
    <col min="4892" max="4892" width="15.7109375" style="2" customWidth="1"/>
    <col min="4893" max="4899" width="0" style="2" hidden="1" customWidth="1"/>
    <col min="4900" max="4900" width="16.28515625" style="2" customWidth="1"/>
    <col min="4901" max="4901" width="15.85546875" style="2" customWidth="1"/>
    <col min="4902" max="4902" width="16.7109375" style="2" customWidth="1"/>
    <col min="4903" max="4903" width="17.140625" style="2" customWidth="1"/>
    <col min="4904" max="4904" width="12.28515625" style="2" customWidth="1"/>
    <col min="4905" max="4905" width="13" style="2" customWidth="1"/>
    <col min="4906" max="4906" width="17.140625" style="2" customWidth="1"/>
    <col min="4907" max="4907" width="23.7109375" style="2" customWidth="1"/>
    <col min="4908" max="4917" width="0" style="2" hidden="1" customWidth="1"/>
    <col min="4918" max="4919" width="19.5703125" style="2" customWidth="1"/>
    <col min="4920" max="4920" width="13.5703125" style="2" customWidth="1"/>
    <col min="4921" max="4921" width="19.5703125" style="2" customWidth="1"/>
    <col min="4922" max="4922" width="25" style="2" customWidth="1"/>
    <col min="4923" max="4923" width="22.7109375" style="2" customWidth="1"/>
    <col min="4924" max="4924" width="12.5703125" style="2" customWidth="1"/>
    <col min="4925" max="4925" width="18.5703125" style="2" customWidth="1"/>
    <col min="4926" max="4926" width="15.7109375" style="2" customWidth="1"/>
    <col min="4927" max="4932" width="0" style="2" hidden="1" customWidth="1"/>
    <col min="4933" max="4935" width="11.42578125" style="2" customWidth="1"/>
    <col min="4936" max="4936" width="36.42578125" style="2" customWidth="1"/>
    <col min="4937" max="4942" width="11.42578125" style="2" customWidth="1"/>
    <col min="4943" max="5124" width="11.42578125" style="2"/>
    <col min="5125" max="5125" width="5.85546875" style="2" customWidth="1"/>
    <col min="5126" max="5126" width="20.7109375" style="2" customWidth="1"/>
    <col min="5127" max="5127" width="36.85546875" style="2" customWidth="1"/>
    <col min="5128" max="5128" width="28.7109375" style="2" customWidth="1"/>
    <col min="5129" max="5129" width="13.5703125" style="2" customWidth="1"/>
    <col min="5130" max="5136" width="0" style="2" hidden="1" customWidth="1"/>
    <col min="5137" max="5137" width="17.7109375" style="2" customWidth="1"/>
    <col min="5138" max="5139" width="15.140625" style="2" customWidth="1"/>
    <col min="5140" max="5140" width="16.42578125" style="2" customWidth="1"/>
    <col min="5141" max="5141" width="17.28515625" style="2" customWidth="1"/>
    <col min="5142" max="5142" width="19.85546875" style="2" customWidth="1"/>
    <col min="5143" max="5143" width="14.7109375" style="2" customWidth="1"/>
    <col min="5144" max="5144" width="46" style="2" customWidth="1"/>
    <col min="5145" max="5145" width="39.140625" style="2" customWidth="1"/>
    <col min="5146" max="5147" width="0" style="2" hidden="1" customWidth="1"/>
    <col min="5148" max="5148" width="15.7109375" style="2" customWidth="1"/>
    <col min="5149" max="5155" width="0" style="2" hidden="1" customWidth="1"/>
    <col min="5156" max="5156" width="16.28515625" style="2" customWidth="1"/>
    <col min="5157" max="5157" width="15.85546875" style="2" customWidth="1"/>
    <col min="5158" max="5158" width="16.7109375" style="2" customWidth="1"/>
    <col min="5159" max="5159" width="17.140625" style="2" customWidth="1"/>
    <col min="5160" max="5160" width="12.28515625" style="2" customWidth="1"/>
    <col min="5161" max="5161" width="13" style="2" customWidth="1"/>
    <col min="5162" max="5162" width="17.140625" style="2" customWidth="1"/>
    <col min="5163" max="5163" width="23.7109375" style="2" customWidth="1"/>
    <col min="5164" max="5173" width="0" style="2" hidden="1" customWidth="1"/>
    <col min="5174" max="5175" width="19.5703125" style="2" customWidth="1"/>
    <col min="5176" max="5176" width="13.5703125" style="2" customWidth="1"/>
    <col min="5177" max="5177" width="19.5703125" style="2" customWidth="1"/>
    <col min="5178" max="5178" width="25" style="2" customWidth="1"/>
    <col min="5179" max="5179" width="22.7109375" style="2" customWidth="1"/>
    <col min="5180" max="5180" width="12.5703125" style="2" customWidth="1"/>
    <col min="5181" max="5181" width="18.5703125" style="2" customWidth="1"/>
    <col min="5182" max="5182" width="15.7109375" style="2" customWidth="1"/>
    <col min="5183" max="5188" width="0" style="2" hidden="1" customWidth="1"/>
    <col min="5189" max="5191" width="11.42578125" style="2" customWidth="1"/>
    <col min="5192" max="5192" width="36.42578125" style="2" customWidth="1"/>
    <col min="5193" max="5198" width="11.42578125" style="2" customWidth="1"/>
    <col min="5199" max="5380" width="11.42578125" style="2"/>
    <col min="5381" max="5381" width="5.85546875" style="2" customWidth="1"/>
    <col min="5382" max="5382" width="20.7109375" style="2" customWidth="1"/>
    <col min="5383" max="5383" width="36.85546875" style="2" customWidth="1"/>
    <col min="5384" max="5384" width="28.7109375" style="2" customWidth="1"/>
    <col min="5385" max="5385" width="13.5703125" style="2" customWidth="1"/>
    <col min="5386" max="5392" width="0" style="2" hidden="1" customWidth="1"/>
    <col min="5393" max="5393" width="17.7109375" style="2" customWidth="1"/>
    <col min="5394" max="5395" width="15.140625" style="2" customWidth="1"/>
    <col min="5396" max="5396" width="16.42578125" style="2" customWidth="1"/>
    <col min="5397" max="5397" width="17.28515625" style="2" customWidth="1"/>
    <col min="5398" max="5398" width="19.85546875" style="2" customWidth="1"/>
    <col min="5399" max="5399" width="14.7109375" style="2" customWidth="1"/>
    <col min="5400" max="5400" width="46" style="2" customWidth="1"/>
    <col min="5401" max="5401" width="39.140625" style="2" customWidth="1"/>
    <col min="5402" max="5403" width="0" style="2" hidden="1" customWidth="1"/>
    <col min="5404" max="5404" width="15.7109375" style="2" customWidth="1"/>
    <col min="5405" max="5411" width="0" style="2" hidden="1" customWidth="1"/>
    <col min="5412" max="5412" width="16.28515625" style="2" customWidth="1"/>
    <col min="5413" max="5413" width="15.85546875" style="2" customWidth="1"/>
    <col min="5414" max="5414" width="16.7109375" style="2" customWidth="1"/>
    <col min="5415" max="5415" width="17.140625" style="2" customWidth="1"/>
    <col min="5416" max="5416" width="12.28515625" style="2" customWidth="1"/>
    <col min="5417" max="5417" width="13" style="2" customWidth="1"/>
    <col min="5418" max="5418" width="17.140625" style="2" customWidth="1"/>
    <col min="5419" max="5419" width="23.7109375" style="2" customWidth="1"/>
    <col min="5420" max="5429" width="0" style="2" hidden="1" customWidth="1"/>
    <col min="5430" max="5431" width="19.5703125" style="2" customWidth="1"/>
    <col min="5432" max="5432" width="13.5703125" style="2" customWidth="1"/>
    <col min="5433" max="5433" width="19.5703125" style="2" customWidth="1"/>
    <col min="5434" max="5434" width="25" style="2" customWidth="1"/>
    <col min="5435" max="5435" width="22.7109375" style="2" customWidth="1"/>
    <col min="5436" max="5436" width="12.5703125" style="2" customWidth="1"/>
    <col min="5437" max="5437" width="18.5703125" style="2" customWidth="1"/>
    <col min="5438" max="5438" width="15.7109375" style="2" customWidth="1"/>
    <col min="5439" max="5444" width="0" style="2" hidden="1" customWidth="1"/>
    <col min="5445" max="5447" width="11.42578125" style="2" customWidth="1"/>
    <col min="5448" max="5448" width="36.42578125" style="2" customWidth="1"/>
    <col min="5449" max="5454" width="11.42578125" style="2" customWidth="1"/>
    <col min="5455" max="5636" width="11.42578125" style="2"/>
    <col min="5637" max="5637" width="5.85546875" style="2" customWidth="1"/>
    <col min="5638" max="5638" width="20.7109375" style="2" customWidth="1"/>
    <col min="5639" max="5639" width="36.85546875" style="2" customWidth="1"/>
    <col min="5640" max="5640" width="28.7109375" style="2" customWidth="1"/>
    <col min="5641" max="5641" width="13.5703125" style="2" customWidth="1"/>
    <col min="5642" max="5648" width="0" style="2" hidden="1" customWidth="1"/>
    <col min="5649" max="5649" width="17.7109375" style="2" customWidth="1"/>
    <col min="5650" max="5651" width="15.140625" style="2" customWidth="1"/>
    <col min="5652" max="5652" width="16.42578125" style="2" customWidth="1"/>
    <col min="5653" max="5653" width="17.28515625" style="2" customWidth="1"/>
    <col min="5654" max="5654" width="19.85546875" style="2" customWidth="1"/>
    <col min="5655" max="5655" width="14.7109375" style="2" customWidth="1"/>
    <col min="5656" max="5656" width="46" style="2" customWidth="1"/>
    <col min="5657" max="5657" width="39.140625" style="2" customWidth="1"/>
    <col min="5658" max="5659" width="0" style="2" hidden="1" customWidth="1"/>
    <col min="5660" max="5660" width="15.7109375" style="2" customWidth="1"/>
    <col min="5661" max="5667" width="0" style="2" hidden="1" customWidth="1"/>
    <col min="5668" max="5668" width="16.28515625" style="2" customWidth="1"/>
    <col min="5669" max="5669" width="15.85546875" style="2" customWidth="1"/>
    <col min="5670" max="5670" width="16.7109375" style="2" customWidth="1"/>
    <col min="5671" max="5671" width="17.140625" style="2" customWidth="1"/>
    <col min="5672" max="5672" width="12.28515625" style="2" customWidth="1"/>
    <col min="5673" max="5673" width="13" style="2" customWidth="1"/>
    <col min="5674" max="5674" width="17.140625" style="2" customWidth="1"/>
    <col min="5675" max="5675" width="23.7109375" style="2" customWidth="1"/>
    <col min="5676" max="5685" width="0" style="2" hidden="1" customWidth="1"/>
    <col min="5686" max="5687" width="19.5703125" style="2" customWidth="1"/>
    <col min="5688" max="5688" width="13.5703125" style="2" customWidth="1"/>
    <col min="5689" max="5689" width="19.5703125" style="2" customWidth="1"/>
    <col min="5690" max="5690" width="25" style="2" customWidth="1"/>
    <col min="5691" max="5691" width="22.7109375" style="2" customWidth="1"/>
    <col min="5692" max="5692" width="12.5703125" style="2" customWidth="1"/>
    <col min="5693" max="5693" width="18.5703125" style="2" customWidth="1"/>
    <col min="5694" max="5694" width="15.7109375" style="2" customWidth="1"/>
    <col min="5695" max="5700" width="0" style="2" hidden="1" customWidth="1"/>
    <col min="5701" max="5703" width="11.42578125" style="2" customWidth="1"/>
    <col min="5704" max="5704" width="36.42578125" style="2" customWidth="1"/>
    <col min="5705" max="5710" width="11.42578125" style="2" customWidth="1"/>
    <col min="5711" max="5892" width="11.42578125" style="2"/>
    <col min="5893" max="5893" width="5.85546875" style="2" customWidth="1"/>
    <col min="5894" max="5894" width="20.7109375" style="2" customWidth="1"/>
    <col min="5895" max="5895" width="36.85546875" style="2" customWidth="1"/>
    <col min="5896" max="5896" width="28.7109375" style="2" customWidth="1"/>
    <col min="5897" max="5897" width="13.5703125" style="2" customWidth="1"/>
    <col min="5898" max="5904" width="0" style="2" hidden="1" customWidth="1"/>
    <col min="5905" max="5905" width="17.7109375" style="2" customWidth="1"/>
    <col min="5906" max="5907" width="15.140625" style="2" customWidth="1"/>
    <col min="5908" max="5908" width="16.42578125" style="2" customWidth="1"/>
    <col min="5909" max="5909" width="17.28515625" style="2" customWidth="1"/>
    <col min="5910" max="5910" width="19.85546875" style="2" customWidth="1"/>
    <col min="5911" max="5911" width="14.7109375" style="2" customWidth="1"/>
    <col min="5912" max="5912" width="46" style="2" customWidth="1"/>
    <col min="5913" max="5913" width="39.140625" style="2" customWidth="1"/>
    <col min="5914" max="5915" width="0" style="2" hidden="1" customWidth="1"/>
    <col min="5916" max="5916" width="15.7109375" style="2" customWidth="1"/>
    <col min="5917" max="5923" width="0" style="2" hidden="1" customWidth="1"/>
    <col min="5924" max="5924" width="16.28515625" style="2" customWidth="1"/>
    <col min="5925" max="5925" width="15.85546875" style="2" customWidth="1"/>
    <col min="5926" max="5926" width="16.7109375" style="2" customWidth="1"/>
    <col min="5927" max="5927" width="17.140625" style="2" customWidth="1"/>
    <col min="5928" max="5928" width="12.28515625" style="2" customWidth="1"/>
    <col min="5929" max="5929" width="13" style="2" customWidth="1"/>
    <col min="5930" max="5930" width="17.140625" style="2" customWidth="1"/>
    <col min="5931" max="5931" width="23.7109375" style="2" customWidth="1"/>
    <col min="5932" max="5941" width="0" style="2" hidden="1" customWidth="1"/>
    <col min="5942" max="5943" width="19.5703125" style="2" customWidth="1"/>
    <col min="5944" max="5944" width="13.5703125" style="2" customWidth="1"/>
    <col min="5945" max="5945" width="19.5703125" style="2" customWidth="1"/>
    <col min="5946" max="5946" width="25" style="2" customWidth="1"/>
    <col min="5947" max="5947" width="22.7109375" style="2" customWidth="1"/>
    <col min="5948" max="5948" width="12.5703125" style="2" customWidth="1"/>
    <col min="5949" max="5949" width="18.5703125" style="2" customWidth="1"/>
    <col min="5950" max="5950" width="15.7109375" style="2" customWidth="1"/>
    <col min="5951" max="5956" width="0" style="2" hidden="1" customWidth="1"/>
    <col min="5957" max="5959" width="11.42578125" style="2" customWidth="1"/>
    <col min="5960" max="5960" width="36.42578125" style="2" customWidth="1"/>
    <col min="5961" max="5966" width="11.42578125" style="2" customWidth="1"/>
    <col min="5967" max="6148" width="11.42578125" style="2"/>
    <col min="6149" max="6149" width="5.85546875" style="2" customWidth="1"/>
    <col min="6150" max="6150" width="20.7109375" style="2" customWidth="1"/>
    <col min="6151" max="6151" width="36.85546875" style="2" customWidth="1"/>
    <col min="6152" max="6152" width="28.7109375" style="2" customWidth="1"/>
    <col min="6153" max="6153" width="13.5703125" style="2" customWidth="1"/>
    <col min="6154" max="6160" width="0" style="2" hidden="1" customWidth="1"/>
    <col min="6161" max="6161" width="17.7109375" style="2" customWidth="1"/>
    <col min="6162" max="6163" width="15.140625" style="2" customWidth="1"/>
    <col min="6164" max="6164" width="16.42578125" style="2" customWidth="1"/>
    <col min="6165" max="6165" width="17.28515625" style="2" customWidth="1"/>
    <col min="6166" max="6166" width="19.85546875" style="2" customWidth="1"/>
    <col min="6167" max="6167" width="14.7109375" style="2" customWidth="1"/>
    <col min="6168" max="6168" width="46" style="2" customWidth="1"/>
    <col min="6169" max="6169" width="39.140625" style="2" customWidth="1"/>
    <col min="6170" max="6171" width="0" style="2" hidden="1" customWidth="1"/>
    <col min="6172" max="6172" width="15.7109375" style="2" customWidth="1"/>
    <col min="6173" max="6179" width="0" style="2" hidden="1" customWidth="1"/>
    <col min="6180" max="6180" width="16.28515625" style="2" customWidth="1"/>
    <col min="6181" max="6181" width="15.85546875" style="2" customWidth="1"/>
    <col min="6182" max="6182" width="16.7109375" style="2" customWidth="1"/>
    <col min="6183" max="6183" width="17.140625" style="2" customWidth="1"/>
    <col min="6184" max="6184" width="12.28515625" style="2" customWidth="1"/>
    <col min="6185" max="6185" width="13" style="2" customWidth="1"/>
    <col min="6186" max="6186" width="17.140625" style="2" customWidth="1"/>
    <col min="6187" max="6187" width="23.7109375" style="2" customWidth="1"/>
    <col min="6188" max="6197" width="0" style="2" hidden="1" customWidth="1"/>
    <col min="6198" max="6199" width="19.5703125" style="2" customWidth="1"/>
    <col min="6200" max="6200" width="13.5703125" style="2" customWidth="1"/>
    <col min="6201" max="6201" width="19.5703125" style="2" customWidth="1"/>
    <col min="6202" max="6202" width="25" style="2" customWidth="1"/>
    <col min="6203" max="6203" width="22.7109375" style="2" customWidth="1"/>
    <col min="6204" max="6204" width="12.5703125" style="2" customWidth="1"/>
    <col min="6205" max="6205" width="18.5703125" style="2" customWidth="1"/>
    <col min="6206" max="6206" width="15.7109375" style="2" customWidth="1"/>
    <col min="6207" max="6212" width="0" style="2" hidden="1" customWidth="1"/>
    <col min="6213" max="6215" width="11.42578125" style="2" customWidth="1"/>
    <col min="6216" max="6216" width="36.42578125" style="2" customWidth="1"/>
    <col min="6217" max="6222" width="11.42578125" style="2" customWidth="1"/>
    <col min="6223" max="6404" width="11.42578125" style="2"/>
    <col min="6405" max="6405" width="5.85546875" style="2" customWidth="1"/>
    <col min="6406" max="6406" width="20.7109375" style="2" customWidth="1"/>
    <col min="6407" max="6407" width="36.85546875" style="2" customWidth="1"/>
    <col min="6408" max="6408" width="28.7109375" style="2" customWidth="1"/>
    <col min="6409" max="6409" width="13.5703125" style="2" customWidth="1"/>
    <col min="6410" max="6416" width="0" style="2" hidden="1" customWidth="1"/>
    <col min="6417" max="6417" width="17.7109375" style="2" customWidth="1"/>
    <col min="6418" max="6419" width="15.140625" style="2" customWidth="1"/>
    <col min="6420" max="6420" width="16.42578125" style="2" customWidth="1"/>
    <col min="6421" max="6421" width="17.28515625" style="2" customWidth="1"/>
    <col min="6422" max="6422" width="19.85546875" style="2" customWidth="1"/>
    <col min="6423" max="6423" width="14.7109375" style="2" customWidth="1"/>
    <col min="6424" max="6424" width="46" style="2" customWidth="1"/>
    <col min="6425" max="6425" width="39.140625" style="2" customWidth="1"/>
    <col min="6426" max="6427" width="0" style="2" hidden="1" customWidth="1"/>
    <col min="6428" max="6428" width="15.7109375" style="2" customWidth="1"/>
    <col min="6429" max="6435" width="0" style="2" hidden="1" customWidth="1"/>
    <col min="6436" max="6436" width="16.28515625" style="2" customWidth="1"/>
    <col min="6437" max="6437" width="15.85546875" style="2" customWidth="1"/>
    <col min="6438" max="6438" width="16.7109375" style="2" customWidth="1"/>
    <col min="6439" max="6439" width="17.140625" style="2" customWidth="1"/>
    <col min="6440" max="6440" width="12.28515625" style="2" customWidth="1"/>
    <col min="6441" max="6441" width="13" style="2" customWidth="1"/>
    <col min="6442" max="6442" width="17.140625" style="2" customWidth="1"/>
    <col min="6443" max="6443" width="23.7109375" style="2" customWidth="1"/>
    <col min="6444" max="6453" width="0" style="2" hidden="1" customWidth="1"/>
    <col min="6454" max="6455" width="19.5703125" style="2" customWidth="1"/>
    <col min="6456" max="6456" width="13.5703125" style="2" customWidth="1"/>
    <col min="6457" max="6457" width="19.5703125" style="2" customWidth="1"/>
    <col min="6458" max="6458" width="25" style="2" customWidth="1"/>
    <col min="6459" max="6459" width="22.7109375" style="2" customWidth="1"/>
    <col min="6460" max="6460" width="12.5703125" style="2" customWidth="1"/>
    <col min="6461" max="6461" width="18.5703125" style="2" customWidth="1"/>
    <col min="6462" max="6462" width="15.7109375" style="2" customWidth="1"/>
    <col min="6463" max="6468" width="0" style="2" hidden="1" customWidth="1"/>
    <col min="6469" max="6471" width="11.42578125" style="2" customWidth="1"/>
    <col min="6472" max="6472" width="36.42578125" style="2" customWidth="1"/>
    <col min="6473" max="6478" width="11.42578125" style="2" customWidth="1"/>
    <col min="6479" max="6660" width="11.42578125" style="2"/>
    <col min="6661" max="6661" width="5.85546875" style="2" customWidth="1"/>
    <col min="6662" max="6662" width="20.7109375" style="2" customWidth="1"/>
    <col min="6663" max="6663" width="36.85546875" style="2" customWidth="1"/>
    <col min="6664" max="6664" width="28.7109375" style="2" customWidth="1"/>
    <col min="6665" max="6665" width="13.5703125" style="2" customWidth="1"/>
    <col min="6666" max="6672" width="0" style="2" hidden="1" customWidth="1"/>
    <col min="6673" max="6673" width="17.7109375" style="2" customWidth="1"/>
    <col min="6674" max="6675" width="15.140625" style="2" customWidth="1"/>
    <col min="6676" max="6676" width="16.42578125" style="2" customWidth="1"/>
    <col min="6677" max="6677" width="17.28515625" style="2" customWidth="1"/>
    <col min="6678" max="6678" width="19.85546875" style="2" customWidth="1"/>
    <col min="6679" max="6679" width="14.7109375" style="2" customWidth="1"/>
    <col min="6680" max="6680" width="46" style="2" customWidth="1"/>
    <col min="6681" max="6681" width="39.140625" style="2" customWidth="1"/>
    <col min="6682" max="6683" width="0" style="2" hidden="1" customWidth="1"/>
    <col min="6684" max="6684" width="15.7109375" style="2" customWidth="1"/>
    <col min="6685" max="6691" width="0" style="2" hidden="1" customWidth="1"/>
    <col min="6692" max="6692" width="16.28515625" style="2" customWidth="1"/>
    <col min="6693" max="6693" width="15.85546875" style="2" customWidth="1"/>
    <col min="6694" max="6694" width="16.7109375" style="2" customWidth="1"/>
    <col min="6695" max="6695" width="17.140625" style="2" customWidth="1"/>
    <col min="6696" max="6696" width="12.28515625" style="2" customWidth="1"/>
    <col min="6697" max="6697" width="13" style="2" customWidth="1"/>
    <col min="6698" max="6698" width="17.140625" style="2" customWidth="1"/>
    <col min="6699" max="6699" width="23.7109375" style="2" customWidth="1"/>
    <col min="6700" max="6709" width="0" style="2" hidden="1" customWidth="1"/>
    <col min="6710" max="6711" width="19.5703125" style="2" customWidth="1"/>
    <col min="6712" max="6712" width="13.5703125" style="2" customWidth="1"/>
    <col min="6713" max="6713" width="19.5703125" style="2" customWidth="1"/>
    <col min="6714" max="6714" width="25" style="2" customWidth="1"/>
    <col min="6715" max="6715" width="22.7109375" style="2" customWidth="1"/>
    <col min="6716" max="6716" width="12.5703125" style="2" customWidth="1"/>
    <col min="6717" max="6717" width="18.5703125" style="2" customWidth="1"/>
    <col min="6718" max="6718" width="15.7109375" style="2" customWidth="1"/>
    <col min="6719" max="6724" width="0" style="2" hidden="1" customWidth="1"/>
    <col min="6725" max="6727" width="11.42578125" style="2" customWidth="1"/>
    <col min="6728" max="6728" width="36.42578125" style="2" customWidth="1"/>
    <col min="6729" max="6734" width="11.42578125" style="2" customWidth="1"/>
    <col min="6735" max="6916" width="11.42578125" style="2"/>
    <col min="6917" max="6917" width="5.85546875" style="2" customWidth="1"/>
    <col min="6918" max="6918" width="20.7109375" style="2" customWidth="1"/>
    <col min="6919" max="6919" width="36.85546875" style="2" customWidth="1"/>
    <col min="6920" max="6920" width="28.7109375" style="2" customWidth="1"/>
    <col min="6921" max="6921" width="13.5703125" style="2" customWidth="1"/>
    <col min="6922" max="6928" width="0" style="2" hidden="1" customWidth="1"/>
    <col min="6929" max="6929" width="17.7109375" style="2" customWidth="1"/>
    <col min="6930" max="6931" width="15.140625" style="2" customWidth="1"/>
    <col min="6932" max="6932" width="16.42578125" style="2" customWidth="1"/>
    <col min="6933" max="6933" width="17.28515625" style="2" customWidth="1"/>
    <col min="6934" max="6934" width="19.85546875" style="2" customWidth="1"/>
    <col min="6935" max="6935" width="14.7109375" style="2" customWidth="1"/>
    <col min="6936" max="6936" width="46" style="2" customWidth="1"/>
    <col min="6937" max="6937" width="39.140625" style="2" customWidth="1"/>
    <col min="6938" max="6939" width="0" style="2" hidden="1" customWidth="1"/>
    <col min="6940" max="6940" width="15.7109375" style="2" customWidth="1"/>
    <col min="6941" max="6947" width="0" style="2" hidden="1" customWidth="1"/>
    <col min="6948" max="6948" width="16.28515625" style="2" customWidth="1"/>
    <col min="6949" max="6949" width="15.85546875" style="2" customWidth="1"/>
    <col min="6950" max="6950" width="16.7109375" style="2" customWidth="1"/>
    <col min="6951" max="6951" width="17.140625" style="2" customWidth="1"/>
    <col min="6952" max="6952" width="12.28515625" style="2" customWidth="1"/>
    <col min="6953" max="6953" width="13" style="2" customWidth="1"/>
    <col min="6954" max="6954" width="17.140625" style="2" customWidth="1"/>
    <col min="6955" max="6955" width="23.7109375" style="2" customWidth="1"/>
    <col min="6956" max="6965" width="0" style="2" hidden="1" customWidth="1"/>
    <col min="6966" max="6967" width="19.5703125" style="2" customWidth="1"/>
    <col min="6968" max="6968" width="13.5703125" style="2" customWidth="1"/>
    <col min="6969" max="6969" width="19.5703125" style="2" customWidth="1"/>
    <col min="6970" max="6970" width="25" style="2" customWidth="1"/>
    <col min="6971" max="6971" width="22.7109375" style="2" customWidth="1"/>
    <col min="6972" max="6972" width="12.5703125" style="2" customWidth="1"/>
    <col min="6973" max="6973" width="18.5703125" style="2" customWidth="1"/>
    <col min="6974" max="6974" width="15.7109375" style="2" customWidth="1"/>
    <col min="6975" max="6980" width="0" style="2" hidden="1" customWidth="1"/>
    <col min="6981" max="6983" width="11.42578125" style="2" customWidth="1"/>
    <col min="6984" max="6984" width="36.42578125" style="2" customWidth="1"/>
    <col min="6985" max="6990" width="11.42578125" style="2" customWidth="1"/>
    <col min="6991" max="7172" width="11.42578125" style="2"/>
    <col min="7173" max="7173" width="5.85546875" style="2" customWidth="1"/>
    <col min="7174" max="7174" width="20.7109375" style="2" customWidth="1"/>
    <col min="7175" max="7175" width="36.85546875" style="2" customWidth="1"/>
    <col min="7176" max="7176" width="28.7109375" style="2" customWidth="1"/>
    <col min="7177" max="7177" width="13.5703125" style="2" customWidth="1"/>
    <col min="7178" max="7184" width="0" style="2" hidden="1" customWidth="1"/>
    <col min="7185" max="7185" width="17.7109375" style="2" customWidth="1"/>
    <col min="7186" max="7187" width="15.140625" style="2" customWidth="1"/>
    <col min="7188" max="7188" width="16.42578125" style="2" customWidth="1"/>
    <col min="7189" max="7189" width="17.28515625" style="2" customWidth="1"/>
    <col min="7190" max="7190" width="19.85546875" style="2" customWidth="1"/>
    <col min="7191" max="7191" width="14.7109375" style="2" customWidth="1"/>
    <col min="7192" max="7192" width="46" style="2" customWidth="1"/>
    <col min="7193" max="7193" width="39.140625" style="2" customWidth="1"/>
    <col min="7194" max="7195" width="0" style="2" hidden="1" customWidth="1"/>
    <col min="7196" max="7196" width="15.7109375" style="2" customWidth="1"/>
    <col min="7197" max="7203" width="0" style="2" hidden="1" customWidth="1"/>
    <col min="7204" max="7204" width="16.28515625" style="2" customWidth="1"/>
    <col min="7205" max="7205" width="15.85546875" style="2" customWidth="1"/>
    <col min="7206" max="7206" width="16.7109375" style="2" customWidth="1"/>
    <col min="7207" max="7207" width="17.140625" style="2" customWidth="1"/>
    <col min="7208" max="7208" width="12.28515625" style="2" customWidth="1"/>
    <col min="7209" max="7209" width="13" style="2" customWidth="1"/>
    <col min="7210" max="7210" width="17.140625" style="2" customWidth="1"/>
    <col min="7211" max="7211" width="23.7109375" style="2" customWidth="1"/>
    <col min="7212" max="7221" width="0" style="2" hidden="1" customWidth="1"/>
    <col min="7222" max="7223" width="19.5703125" style="2" customWidth="1"/>
    <col min="7224" max="7224" width="13.5703125" style="2" customWidth="1"/>
    <col min="7225" max="7225" width="19.5703125" style="2" customWidth="1"/>
    <col min="7226" max="7226" width="25" style="2" customWidth="1"/>
    <col min="7227" max="7227" width="22.7109375" style="2" customWidth="1"/>
    <col min="7228" max="7228" width="12.5703125" style="2" customWidth="1"/>
    <col min="7229" max="7229" width="18.5703125" style="2" customWidth="1"/>
    <col min="7230" max="7230" width="15.7109375" style="2" customWidth="1"/>
    <col min="7231" max="7236" width="0" style="2" hidden="1" customWidth="1"/>
    <col min="7237" max="7239" width="11.42578125" style="2" customWidth="1"/>
    <col min="7240" max="7240" width="36.42578125" style="2" customWidth="1"/>
    <col min="7241" max="7246" width="11.42578125" style="2" customWidth="1"/>
    <col min="7247" max="7428" width="11.42578125" style="2"/>
    <col min="7429" max="7429" width="5.85546875" style="2" customWidth="1"/>
    <col min="7430" max="7430" width="20.7109375" style="2" customWidth="1"/>
    <col min="7431" max="7431" width="36.85546875" style="2" customWidth="1"/>
    <col min="7432" max="7432" width="28.7109375" style="2" customWidth="1"/>
    <col min="7433" max="7433" width="13.5703125" style="2" customWidth="1"/>
    <col min="7434" max="7440" width="0" style="2" hidden="1" customWidth="1"/>
    <col min="7441" max="7441" width="17.7109375" style="2" customWidth="1"/>
    <col min="7442" max="7443" width="15.140625" style="2" customWidth="1"/>
    <col min="7444" max="7444" width="16.42578125" style="2" customWidth="1"/>
    <col min="7445" max="7445" width="17.28515625" style="2" customWidth="1"/>
    <col min="7446" max="7446" width="19.85546875" style="2" customWidth="1"/>
    <col min="7447" max="7447" width="14.7109375" style="2" customWidth="1"/>
    <col min="7448" max="7448" width="46" style="2" customWidth="1"/>
    <col min="7449" max="7449" width="39.140625" style="2" customWidth="1"/>
    <col min="7450" max="7451" width="0" style="2" hidden="1" customWidth="1"/>
    <col min="7452" max="7452" width="15.7109375" style="2" customWidth="1"/>
    <col min="7453" max="7459" width="0" style="2" hidden="1" customWidth="1"/>
    <col min="7460" max="7460" width="16.28515625" style="2" customWidth="1"/>
    <col min="7461" max="7461" width="15.85546875" style="2" customWidth="1"/>
    <col min="7462" max="7462" width="16.7109375" style="2" customWidth="1"/>
    <col min="7463" max="7463" width="17.140625" style="2" customWidth="1"/>
    <col min="7464" max="7464" width="12.28515625" style="2" customWidth="1"/>
    <col min="7465" max="7465" width="13" style="2" customWidth="1"/>
    <col min="7466" max="7466" width="17.140625" style="2" customWidth="1"/>
    <col min="7467" max="7467" width="23.7109375" style="2" customWidth="1"/>
    <col min="7468" max="7477" width="0" style="2" hidden="1" customWidth="1"/>
    <col min="7478" max="7479" width="19.5703125" style="2" customWidth="1"/>
    <col min="7480" max="7480" width="13.5703125" style="2" customWidth="1"/>
    <col min="7481" max="7481" width="19.5703125" style="2" customWidth="1"/>
    <col min="7482" max="7482" width="25" style="2" customWidth="1"/>
    <col min="7483" max="7483" width="22.7109375" style="2" customWidth="1"/>
    <col min="7484" max="7484" width="12.5703125" style="2" customWidth="1"/>
    <col min="7485" max="7485" width="18.5703125" style="2" customWidth="1"/>
    <col min="7486" max="7486" width="15.7109375" style="2" customWidth="1"/>
    <col min="7487" max="7492" width="0" style="2" hidden="1" customWidth="1"/>
    <col min="7493" max="7495" width="11.42578125" style="2" customWidth="1"/>
    <col min="7496" max="7496" width="36.42578125" style="2" customWidth="1"/>
    <col min="7497" max="7502" width="11.42578125" style="2" customWidth="1"/>
    <col min="7503" max="7684" width="11.42578125" style="2"/>
    <col min="7685" max="7685" width="5.85546875" style="2" customWidth="1"/>
    <col min="7686" max="7686" width="20.7109375" style="2" customWidth="1"/>
    <col min="7687" max="7687" width="36.85546875" style="2" customWidth="1"/>
    <col min="7688" max="7688" width="28.7109375" style="2" customWidth="1"/>
    <col min="7689" max="7689" width="13.5703125" style="2" customWidth="1"/>
    <col min="7690" max="7696" width="0" style="2" hidden="1" customWidth="1"/>
    <col min="7697" max="7697" width="17.7109375" style="2" customWidth="1"/>
    <col min="7698" max="7699" width="15.140625" style="2" customWidth="1"/>
    <col min="7700" max="7700" width="16.42578125" style="2" customWidth="1"/>
    <col min="7701" max="7701" width="17.28515625" style="2" customWidth="1"/>
    <col min="7702" max="7702" width="19.85546875" style="2" customWidth="1"/>
    <col min="7703" max="7703" width="14.7109375" style="2" customWidth="1"/>
    <col min="7704" max="7704" width="46" style="2" customWidth="1"/>
    <col min="7705" max="7705" width="39.140625" style="2" customWidth="1"/>
    <col min="7706" max="7707" width="0" style="2" hidden="1" customWidth="1"/>
    <col min="7708" max="7708" width="15.7109375" style="2" customWidth="1"/>
    <col min="7709" max="7715" width="0" style="2" hidden="1" customWidth="1"/>
    <col min="7716" max="7716" width="16.28515625" style="2" customWidth="1"/>
    <col min="7717" max="7717" width="15.85546875" style="2" customWidth="1"/>
    <col min="7718" max="7718" width="16.7109375" style="2" customWidth="1"/>
    <col min="7719" max="7719" width="17.140625" style="2" customWidth="1"/>
    <col min="7720" max="7720" width="12.28515625" style="2" customWidth="1"/>
    <col min="7721" max="7721" width="13" style="2" customWidth="1"/>
    <col min="7722" max="7722" width="17.140625" style="2" customWidth="1"/>
    <col min="7723" max="7723" width="23.7109375" style="2" customWidth="1"/>
    <col min="7724" max="7733" width="0" style="2" hidden="1" customWidth="1"/>
    <col min="7734" max="7735" width="19.5703125" style="2" customWidth="1"/>
    <col min="7736" max="7736" width="13.5703125" style="2" customWidth="1"/>
    <col min="7737" max="7737" width="19.5703125" style="2" customWidth="1"/>
    <col min="7738" max="7738" width="25" style="2" customWidth="1"/>
    <col min="7739" max="7739" width="22.7109375" style="2" customWidth="1"/>
    <col min="7740" max="7740" width="12.5703125" style="2" customWidth="1"/>
    <col min="7741" max="7741" width="18.5703125" style="2" customWidth="1"/>
    <col min="7742" max="7742" width="15.7109375" style="2" customWidth="1"/>
    <col min="7743" max="7748" width="0" style="2" hidden="1" customWidth="1"/>
    <col min="7749" max="7751" width="11.42578125" style="2" customWidth="1"/>
    <col min="7752" max="7752" width="36.42578125" style="2" customWidth="1"/>
    <col min="7753" max="7758" width="11.42578125" style="2" customWidth="1"/>
    <col min="7759" max="7940" width="11.42578125" style="2"/>
    <col min="7941" max="7941" width="5.85546875" style="2" customWidth="1"/>
    <col min="7942" max="7942" width="20.7109375" style="2" customWidth="1"/>
    <col min="7943" max="7943" width="36.85546875" style="2" customWidth="1"/>
    <col min="7944" max="7944" width="28.7109375" style="2" customWidth="1"/>
    <col min="7945" max="7945" width="13.5703125" style="2" customWidth="1"/>
    <col min="7946" max="7952" width="0" style="2" hidden="1" customWidth="1"/>
    <col min="7953" max="7953" width="17.7109375" style="2" customWidth="1"/>
    <col min="7954" max="7955" width="15.140625" style="2" customWidth="1"/>
    <col min="7956" max="7956" width="16.42578125" style="2" customWidth="1"/>
    <col min="7957" max="7957" width="17.28515625" style="2" customWidth="1"/>
    <col min="7958" max="7958" width="19.85546875" style="2" customWidth="1"/>
    <col min="7959" max="7959" width="14.7109375" style="2" customWidth="1"/>
    <col min="7960" max="7960" width="46" style="2" customWidth="1"/>
    <col min="7961" max="7961" width="39.140625" style="2" customWidth="1"/>
    <col min="7962" max="7963" width="0" style="2" hidden="1" customWidth="1"/>
    <col min="7964" max="7964" width="15.7109375" style="2" customWidth="1"/>
    <col min="7965" max="7971" width="0" style="2" hidden="1" customWidth="1"/>
    <col min="7972" max="7972" width="16.28515625" style="2" customWidth="1"/>
    <col min="7973" max="7973" width="15.85546875" style="2" customWidth="1"/>
    <col min="7974" max="7974" width="16.7109375" style="2" customWidth="1"/>
    <col min="7975" max="7975" width="17.140625" style="2" customWidth="1"/>
    <col min="7976" max="7976" width="12.28515625" style="2" customWidth="1"/>
    <col min="7977" max="7977" width="13" style="2" customWidth="1"/>
    <col min="7978" max="7978" width="17.140625" style="2" customWidth="1"/>
    <col min="7979" max="7979" width="23.7109375" style="2" customWidth="1"/>
    <col min="7980" max="7989" width="0" style="2" hidden="1" customWidth="1"/>
    <col min="7990" max="7991" width="19.5703125" style="2" customWidth="1"/>
    <col min="7992" max="7992" width="13.5703125" style="2" customWidth="1"/>
    <col min="7993" max="7993" width="19.5703125" style="2" customWidth="1"/>
    <col min="7994" max="7994" width="25" style="2" customWidth="1"/>
    <col min="7995" max="7995" width="22.7109375" style="2" customWidth="1"/>
    <col min="7996" max="7996" width="12.5703125" style="2" customWidth="1"/>
    <col min="7997" max="7997" width="18.5703125" style="2" customWidth="1"/>
    <col min="7998" max="7998" width="15.7109375" style="2" customWidth="1"/>
    <col min="7999" max="8004" width="0" style="2" hidden="1" customWidth="1"/>
    <col min="8005" max="8007" width="11.42578125" style="2" customWidth="1"/>
    <col min="8008" max="8008" width="36.42578125" style="2" customWidth="1"/>
    <col min="8009" max="8014" width="11.42578125" style="2" customWidth="1"/>
    <col min="8015" max="8196" width="11.42578125" style="2"/>
    <col min="8197" max="8197" width="5.85546875" style="2" customWidth="1"/>
    <col min="8198" max="8198" width="20.7109375" style="2" customWidth="1"/>
    <col min="8199" max="8199" width="36.85546875" style="2" customWidth="1"/>
    <col min="8200" max="8200" width="28.7109375" style="2" customWidth="1"/>
    <col min="8201" max="8201" width="13.5703125" style="2" customWidth="1"/>
    <col min="8202" max="8208" width="0" style="2" hidden="1" customWidth="1"/>
    <col min="8209" max="8209" width="17.7109375" style="2" customWidth="1"/>
    <col min="8210" max="8211" width="15.140625" style="2" customWidth="1"/>
    <col min="8212" max="8212" width="16.42578125" style="2" customWidth="1"/>
    <col min="8213" max="8213" width="17.28515625" style="2" customWidth="1"/>
    <col min="8214" max="8214" width="19.85546875" style="2" customWidth="1"/>
    <col min="8215" max="8215" width="14.7109375" style="2" customWidth="1"/>
    <col min="8216" max="8216" width="46" style="2" customWidth="1"/>
    <col min="8217" max="8217" width="39.140625" style="2" customWidth="1"/>
    <col min="8218" max="8219" width="0" style="2" hidden="1" customWidth="1"/>
    <col min="8220" max="8220" width="15.7109375" style="2" customWidth="1"/>
    <col min="8221" max="8227" width="0" style="2" hidden="1" customWidth="1"/>
    <col min="8228" max="8228" width="16.28515625" style="2" customWidth="1"/>
    <col min="8229" max="8229" width="15.85546875" style="2" customWidth="1"/>
    <col min="8230" max="8230" width="16.7109375" style="2" customWidth="1"/>
    <col min="8231" max="8231" width="17.140625" style="2" customWidth="1"/>
    <col min="8232" max="8232" width="12.28515625" style="2" customWidth="1"/>
    <col min="8233" max="8233" width="13" style="2" customWidth="1"/>
    <col min="8234" max="8234" width="17.140625" style="2" customWidth="1"/>
    <col min="8235" max="8235" width="23.7109375" style="2" customWidth="1"/>
    <col min="8236" max="8245" width="0" style="2" hidden="1" customWidth="1"/>
    <col min="8246" max="8247" width="19.5703125" style="2" customWidth="1"/>
    <col min="8248" max="8248" width="13.5703125" style="2" customWidth="1"/>
    <col min="8249" max="8249" width="19.5703125" style="2" customWidth="1"/>
    <col min="8250" max="8250" width="25" style="2" customWidth="1"/>
    <col min="8251" max="8251" width="22.7109375" style="2" customWidth="1"/>
    <col min="8252" max="8252" width="12.5703125" style="2" customWidth="1"/>
    <col min="8253" max="8253" width="18.5703125" style="2" customWidth="1"/>
    <col min="8254" max="8254" width="15.7109375" style="2" customWidth="1"/>
    <col min="8255" max="8260" width="0" style="2" hidden="1" customWidth="1"/>
    <col min="8261" max="8263" width="11.42578125" style="2" customWidth="1"/>
    <col min="8264" max="8264" width="36.42578125" style="2" customWidth="1"/>
    <col min="8265" max="8270" width="11.42578125" style="2" customWidth="1"/>
    <col min="8271" max="8452" width="11.42578125" style="2"/>
    <col min="8453" max="8453" width="5.85546875" style="2" customWidth="1"/>
    <col min="8454" max="8454" width="20.7109375" style="2" customWidth="1"/>
    <col min="8455" max="8455" width="36.85546875" style="2" customWidth="1"/>
    <col min="8456" max="8456" width="28.7109375" style="2" customWidth="1"/>
    <col min="8457" max="8457" width="13.5703125" style="2" customWidth="1"/>
    <col min="8458" max="8464" width="0" style="2" hidden="1" customWidth="1"/>
    <col min="8465" max="8465" width="17.7109375" style="2" customWidth="1"/>
    <col min="8466" max="8467" width="15.140625" style="2" customWidth="1"/>
    <col min="8468" max="8468" width="16.42578125" style="2" customWidth="1"/>
    <col min="8469" max="8469" width="17.28515625" style="2" customWidth="1"/>
    <col min="8470" max="8470" width="19.85546875" style="2" customWidth="1"/>
    <col min="8471" max="8471" width="14.7109375" style="2" customWidth="1"/>
    <col min="8472" max="8472" width="46" style="2" customWidth="1"/>
    <col min="8473" max="8473" width="39.140625" style="2" customWidth="1"/>
    <col min="8474" max="8475" width="0" style="2" hidden="1" customWidth="1"/>
    <col min="8476" max="8476" width="15.7109375" style="2" customWidth="1"/>
    <col min="8477" max="8483" width="0" style="2" hidden="1" customWidth="1"/>
    <col min="8484" max="8484" width="16.28515625" style="2" customWidth="1"/>
    <col min="8485" max="8485" width="15.85546875" style="2" customWidth="1"/>
    <col min="8486" max="8486" width="16.7109375" style="2" customWidth="1"/>
    <col min="8487" max="8487" width="17.140625" style="2" customWidth="1"/>
    <col min="8488" max="8488" width="12.28515625" style="2" customWidth="1"/>
    <col min="8489" max="8489" width="13" style="2" customWidth="1"/>
    <col min="8490" max="8490" width="17.140625" style="2" customWidth="1"/>
    <col min="8491" max="8491" width="23.7109375" style="2" customWidth="1"/>
    <col min="8492" max="8501" width="0" style="2" hidden="1" customWidth="1"/>
    <col min="8502" max="8503" width="19.5703125" style="2" customWidth="1"/>
    <col min="8504" max="8504" width="13.5703125" style="2" customWidth="1"/>
    <col min="8505" max="8505" width="19.5703125" style="2" customWidth="1"/>
    <col min="8506" max="8506" width="25" style="2" customWidth="1"/>
    <col min="8507" max="8507" width="22.7109375" style="2" customWidth="1"/>
    <col min="8508" max="8508" width="12.5703125" style="2" customWidth="1"/>
    <col min="8509" max="8509" width="18.5703125" style="2" customWidth="1"/>
    <col min="8510" max="8510" width="15.7109375" style="2" customWidth="1"/>
    <col min="8511" max="8516" width="0" style="2" hidden="1" customWidth="1"/>
    <col min="8517" max="8519" width="11.42578125" style="2" customWidth="1"/>
    <col min="8520" max="8520" width="36.42578125" style="2" customWidth="1"/>
    <col min="8521" max="8526" width="11.42578125" style="2" customWidth="1"/>
    <col min="8527" max="8708" width="11.42578125" style="2"/>
    <col min="8709" max="8709" width="5.85546875" style="2" customWidth="1"/>
    <col min="8710" max="8710" width="20.7109375" style="2" customWidth="1"/>
    <col min="8711" max="8711" width="36.85546875" style="2" customWidth="1"/>
    <col min="8712" max="8712" width="28.7109375" style="2" customWidth="1"/>
    <col min="8713" max="8713" width="13.5703125" style="2" customWidth="1"/>
    <col min="8714" max="8720" width="0" style="2" hidden="1" customWidth="1"/>
    <col min="8721" max="8721" width="17.7109375" style="2" customWidth="1"/>
    <col min="8722" max="8723" width="15.140625" style="2" customWidth="1"/>
    <col min="8724" max="8724" width="16.42578125" style="2" customWidth="1"/>
    <col min="8725" max="8725" width="17.28515625" style="2" customWidth="1"/>
    <col min="8726" max="8726" width="19.85546875" style="2" customWidth="1"/>
    <col min="8727" max="8727" width="14.7109375" style="2" customWidth="1"/>
    <col min="8728" max="8728" width="46" style="2" customWidth="1"/>
    <col min="8729" max="8729" width="39.140625" style="2" customWidth="1"/>
    <col min="8730" max="8731" width="0" style="2" hidden="1" customWidth="1"/>
    <col min="8732" max="8732" width="15.7109375" style="2" customWidth="1"/>
    <col min="8733" max="8739" width="0" style="2" hidden="1" customWidth="1"/>
    <col min="8740" max="8740" width="16.28515625" style="2" customWidth="1"/>
    <col min="8741" max="8741" width="15.85546875" style="2" customWidth="1"/>
    <col min="8742" max="8742" width="16.7109375" style="2" customWidth="1"/>
    <col min="8743" max="8743" width="17.140625" style="2" customWidth="1"/>
    <col min="8744" max="8744" width="12.28515625" style="2" customWidth="1"/>
    <col min="8745" max="8745" width="13" style="2" customWidth="1"/>
    <col min="8746" max="8746" width="17.140625" style="2" customWidth="1"/>
    <col min="8747" max="8747" width="23.7109375" style="2" customWidth="1"/>
    <col min="8748" max="8757" width="0" style="2" hidden="1" customWidth="1"/>
    <col min="8758" max="8759" width="19.5703125" style="2" customWidth="1"/>
    <col min="8760" max="8760" width="13.5703125" style="2" customWidth="1"/>
    <col min="8761" max="8761" width="19.5703125" style="2" customWidth="1"/>
    <col min="8762" max="8762" width="25" style="2" customWidth="1"/>
    <col min="8763" max="8763" width="22.7109375" style="2" customWidth="1"/>
    <col min="8764" max="8764" width="12.5703125" style="2" customWidth="1"/>
    <col min="8765" max="8765" width="18.5703125" style="2" customWidth="1"/>
    <col min="8766" max="8766" width="15.7109375" style="2" customWidth="1"/>
    <col min="8767" max="8772" width="0" style="2" hidden="1" customWidth="1"/>
    <col min="8773" max="8775" width="11.42578125" style="2" customWidth="1"/>
    <col min="8776" max="8776" width="36.42578125" style="2" customWidth="1"/>
    <col min="8777" max="8782" width="11.42578125" style="2" customWidth="1"/>
    <col min="8783" max="8964" width="11.42578125" style="2"/>
    <col min="8965" max="8965" width="5.85546875" style="2" customWidth="1"/>
    <col min="8966" max="8966" width="20.7109375" style="2" customWidth="1"/>
    <col min="8967" max="8967" width="36.85546875" style="2" customWidth="1"/>
    <col min="8968" max="8968" width="28.7109375" style="2" customWidth="1"/>
    <col min="8969" max="8969" width="13.5703125" style="2" customWidth="1"/>
    <col min="8970" max="8976" width="0" style="2" hidden="1" customWidth="1"/>
    <col min="8977" max="8977" width="17.7109375" style="2" customWidth="1"/>
    <col min="8978" max="8979" width="15.140625" style="2" customWidth="1"/>
    <col min="8980" max="8980" width="16.42578125" style="2" customWidth="1"/>
    <col min="8981" max="8981" width="17.28515625" style="2" customWidth="1"/>
    <col min="8982" max="8982" width="19.85546875" style="2" customWidth="1"/>
    <col min="8983" max="8983" width="14.7109375" style="2" customWidth="1"/>
    <col min="8984" max="8984" width="46" style="2" customWidth="1"/>
    <col min="8985" max="8985" width="39.140625" style="2" customWidth="1"/>
    <col min="8986" max="8987" width="0" style="2" hidden="1" customWidth="1"/>
    <col min="8988" max="8988" width="15.7109375" style="2" customWidth="1"/>
    <col min="8989" max="8995" width="0" style="2" hidden="1" customWidth="1"/>
    <col min="8996" max="8996" width="16.28515625" style="2" customWidth="1"/>
    <col min="8997" max="8997" width="15.85546875" style="2" customWidth="1"/>
    <col min="8998" max="8998" width="16.7109375" style="2" customWidth="1"/>
    <col min="8999" max="8999" width="17.140625" style="2" customWidth="1"/>
    <col min="9000" max="9000" width="12.28515625" style="2" customWidth="1"/>
    <col min="9001" max="9001" width="13" style="2" customWidth="1"/>
    <col min="9002" max="9002" width="17.140625" style="2" customWidth="1"/>
    <col min="9003" max="9003" width="23.7109375" style="2" customWidth="1"/>
    <col min="9004" max="9013" width="0" style="2" hidden="1" customWidth="1"/>
    <col min="9014" max="9015" width="19.5703125" style="2" customWidth="1"/>
    <col min="9016" max="9016" width="13.5703125" style="2" customWidth="1"/>
    <col min="9017" max="9017" width="19.5703125" style="2" customWidth="1"/>
    <col min="9018" max="9018" width="25" style="2" customWidth="1"/>
    <col min="9019" max="9019" width="22.7109375" style="2" customWidth="1"/>
    <col min="9020" max="9020" width="12.5703125" style="2" customWidth="1"/>
    <col min="9021" max="9021" width="18.5703125" style="2" customWidth="1"/>
    <col min="9022" max="9022" width="15.7109375" style="2" customWidth="1"/>
    <col min="9023" max="9028" width="0" style="2" hidden="1" customWidth="1"/>
    <col min="9029" max="9031" width="11.42578125" style="2" customWidth="1"/>
    <col min="9032" max="9032" width="36.42578125" style="2" customWidth="1"/>
    <col min="9033" max="9038" width="11.42578125" style="2" customWidth="1"/>
    <col min="9039" max="9220" width="11.42578125" style="2"/>
    <col min="9221" max="9221" width="5.85546875" style="2" customWidth="1"/>
    <col min="9222" max="9222" width="20.7109375" style="2" customWidth="1"/>
    <col min="9223" max="9223" width="36.85546875" style="2" customWidth="1"/>
    <col min="9224" max="9224" width="28.7109375" style="2" customWidth="1"/>
    <col min="9225" max="9225" width="13.5703125" style="2" customWidth="1"/>
    <col min="9226" max="9232" width="0" style="2" hidden="1" customWidth="1"/>
    <col min="9233" max="9233" width="17.7109375" style="2" customWidth="1"/>
    <col min="9234" max="9235" width="15.140625" style="2" customWidth="1"/>
    <col min="9236" max="9236" width="16.42578125" style="2" customWidth="1"/>
    <col min="9237" max="9237" width="17.28515625" style="2" customWidth="1"/>
    <col min="9238" max="9238" width="19.85546875" style="2" customWidth="1"/>
    <col min="9239" max="9239" width="14.7109375" style="2" customWidth="1"/>
    <col min="9240" max="9240" width="46" style="2" customWidth="1"/>
    <col min="9241" max="9241" width="39.140625" style="2" customWidth="1"/>
    <col min="9242" max="9243" width="0" style="2" hidden="1" customWidth="1"/>
    <col min="9244" max="9244" width="15.7109375" style="2" customWidth="1"/>
    <col min="9245" max="9251" width="0" style="2" hidden="1" customWidth="1"/>
    <col min="9252" max="9252" width="16.28515625" style="2" customWidth="1"/>
    <col min="9253" max="9253" width="15.85546875" style="2" customWidth="1"/>
    <col min="9254" max="9254" width="16.7109375" style="2" customWidth="1"/>
    <col min="9255" max="9255" width="17.140625" style="2" customWidth="1"/>
    <col min="9256" max="9256" width="12.28515625" style="2" customWidth="1"/>
    <col min="9257" max="9257" width="13" style="2" customWidth="1"/>
    <col min="9258" max="9258" width="17.140625" style="2" customWidth="1"/>
    <col min="9259" max="9259" width="23.7109375" style="2" customWidth="1"/>
    <col min="9260" max="9269" width="0" style="2" hidden="1" customWidth="1"/>
    <col min="9270" max="9271" width="19.5703125" style="2" customWidth="1"/>
    <col min="9272" max="9272" width="13.5703125" style="2" customWidth="1"/>
    <col min="9273" max="9273" width="19.5703125" style="2" customWidth="1"/>
    <col min="9274" max="9274" width="25" style="2" customWidth="1"/>
    <col min="9275" max="9275" width="22.7109375" style="2" customWidth="1"/>
    <col min="9276" max="9276" width="12.5703125" style="2" customWidth="1"/>
    <col min="9277" max="9277" width="18.5703125" style="2" customWidth="1"/>
    <col min="9278" max="9278" width="15.7109375" style="2" customWidth="1"/>
    <col min="9279" max="9284" width="0" style="2" hidden="1" customWidth="1"/>
    <col min="9285" max="9287" width="11.42578125" style="2" customWidth="1"/>
    <col min="9288" max="9288" width="36.42578125" style="2" customWidth="1"/>
    <col min="9289" max="9294" width="11.42578125" style="2" customWidth="1"/>
    <col min="9295" max="9476" width="11.42578125" style="2"/>
    <col min="9477" max="9477" width="5.85546875" style="2" customWidth="1"/>
    <col min="9478" max="9478" width="20.7109375" style="2" customWidth="1"/>
    <col min="9479" max="9479" width="36.85546875" style="2" customWidth="1"/>
    <col min="9480" max="9480" width="28.7109375" style="2" customWidth="1"/>
    <col min="9481" max="9481" width="13.5703125" style="2" customWidth="1"/>
    <col min="9482" max="9488" width="0" style="2" hidden="1" customWidth="1"/>
    <col min="9489" max="9489" width="17.7109375" style="2" customWidth="1"/>
    <col min="9490" max="9491" width="15.140625" style="2" customWidth="1"/>
    <col min="9492" max="9492" width="16.42578125" style="2" customWidth="1"/>
    <col min="9493" max="9493" width="17.28515625" style="2" customWidth="1"/>
    <col min="9494" max="9494" width="19.85546875" style="2" customWidth="1"/>
    <col min="9495" max="9495" width="14.7109375" style="2" customWidth="1"/>
    <col min="9496" max="9496" width="46" style="2" customWidth="1"/>
    <col min="9497" max="9497" width="39.140625" style="2" customWidth="1"/>
    <col min="9498" max="9499" width="0" style="2" hidden="1" customWidth="1"/>
    <col min="9500" max="9500" width="15.7109375" style="2" customWidth="1"/>
    <col min="9501" max="9507" width="0" style="2" hidden="1" customWidth="1"/>
    <col min="9508" max="9508" width="16.28515625" style="2" customWidth="1"/>
    <col min="9509" max="9509" width="15.85546875" style="2" customWidth="1"/>
    <col min="9510" max="9510" width="16.7109375" style="2" customWidth="1"/>
    <col min="9511" max="9511" width="17.140625" style="2" customWidth="1"/>
    <col min="9512" max="9512" width="12.28515625" style="2" customWidth="1"/>
    <col min="9513" max="9513" width="13" style="2" customWidth="1"/>
    <col min="9514" max="9514" width="17.140625" style="2" customWidth="1"/>
    <col min="9515" max="9515" width="23.7109375" style="2" customWidth="1"/>
    <col min="9516" max="9525" width="0" style="2" hidden="1" customWidth="1"/>
    <col min="9526" max="9527" width="19.5703125" style="2" customWidth="1"/>
    <col min="9528" max="9528" width="13.5703125" style="2" customWidth="1"/>
    <col min="9529" max="9529" width="19.5703125" style="2" customWidth="1"/>
    <col min="9530" max="9530" width="25" style="2" customWidth="1"/>
    <col min="9531" max="9531" width="22.7109375" style="2" customWidth="1"/>
    <col min="9532" max="9532" width="12.5703125" style="2" customWidth="1"/>
    <col min="9533" max="9533" width="18.5703125" style="2" customWidth="1"/>
    <col min="9534" max="9534" width="15.7109375" style="2" customWidth="1"/>
    <col min="9535" max="9540" width="0" style="2" hidden="1" customWidth="1"/>
    <col min="9541" max="9543" width="11.42578125" style="2" customWidth="1"/>
    <col min="9544" max="9544" width="36.42578125" style="2" customWidth="1"/>
    <col min="9545" max="9550" width="11.42578125" style="2" customWidth="1"/>
    <col min="9551" max="9732" width="11.42578125" style="2"/>
    <col min="9733" max="9733" width="5.85546875" style="2" customWidth="1"/>
    <col min="9734" max="9734" width="20.7109375" style="2" customWidth="1"/>
    <col min="9735" max="9735" width="36.85546875" style="2" customWidth="1"/>
    <col min="9736" max="9736" width="28.7109375" style="2" customWidth="1"/>
    <col min="9737" max="9737" width="13.5703125" style="2" customWidth="1"/>
    <col min="9738" max="9744" width="0" style="2" hidden="1" customWidth="1"/>
    <col min="9745" max="9745" width="17.7109375" style="2" customWidth="1"/>
    <col min="9746" max="9747" width="15.140625" style="2" customWidth="1"/>
    <col min="9748" max="9748" width="16.42578125" style="2" customWidth="1"/>
    <col min="9749" max="9749" width="17.28515625" style="2" customWidth="1"/>
    <col min="9750" max="9750" width="19.85546875" style="2" customWidth="1"/>
    <col min="9751" max="9751" width="14.7109375" style="2" customWidth="1"/>
    <col min="9752" max="9752" width="46" style="2" customWidth="1"/>
    <col min="9753" max="9753" width="39.140625" style="2" customWidth="1"/>
    <col min="9754" max="9755" width="0" style="2" hidden="1" customWidth="1"/>
    <col min="9756" max="9756" width="15.7109375" style="2" customWidth="1"/>
    <col min="9757" max="9763" width="0" style="2" hidden="1" customWidth="1"/>
    <col min="9764" max="9764" width="16.28515625" style="2" customWidth="1"/>
    <col min="9765" max="9765" width="15.85546875" style="2" customWidth="1"/>
    <col min="9766" max="9766" width="16.7109375" style="2" customWidth="1"/>
    <col min="9767" max="9767" width="17.140625" style="2" customWidth="1"/>
    <col min="9768" max="9768" width="12.28515625" style="2" customWidth="1"/>
    <col min="9769" max="9769" width="13" style="2" customWidth="1"/>
    <col min="9770" max="9770" width="17.140625" style="2" customWidth="1"/>
    <col min="9771" max="9771" width="23.7109375" style="2" customWidth="1"/>
    <col min="9772" max="9781" width="0" style="2" hidden="1" customWidth="1"/>
    <col min="9782" max="9783" width="19.5703125" style="2" customWidth="1"/>
    <col min="9784" max="9784" width="13.5703125" style="2" customWidth="1"/>
    <col min="9785" max="9785" width="19.5703125" style="2" customWidth="1"/>
    <col min="9786" max="9786" width="25" style="2" customWidth="1"/>
    <col min="9787" max="9787" width="22.7109375" style="2" customWidth="1"/>
    <col min="9788" max="9788" width="12.5703125" style="2" customWidth="1"/>
    <col min="9789" max="9789" width="18.5703125" style="2" customWidth="1"/>
    <col min="9790" max="9790" width="15.7109375" style="2" customWidth="1"/>
    <col min="9791" max="9796" width="0" style="2" hidden="1" customWidth="1"/>
    <col min="9797" max="9799" width="11.42578125" style="2" customWidth="1"/>
    <col min="9800" max="9800" width="36.42578125" style="2" customWidth="1"/>
    <col min="9801" max="9806" width="11.42578125" style="2" customWidth="1"/>
    <col min="9807" max="9988" width="11.42578125" style="2"/>
    <col min="9989" max="9989" width="5.85546875" style="2" customWidth="1"/>
    <col min="9990" max="9990" width="20.7109375" style="2" customWidth="1"/>
    <col min="9991" max="9991" width="36.85546875" style="2" customWidth="1"/>
    <col min="9992" max="9992" width="28.7109375" style="2" customWidth="1"/>
    <col min="9993" max="9993" width="13.5703125" style="2" customWidth="1"/>
    <col min="9994" max="10000" width="0" style="2" hidden="1" customWidth="1"/>
    <col min="10001" max="10001" width="17.7109375" style="2" customWidth="1"/>
    <col min="10002" max="10003" width="15.140625" style="2" customWidth="1"/>
    <col min="10004" max="10004" width="16.42578125" style="2" customWidth="1"/>
    <col min="10005" max="10005" width="17.28515625" style="2" customWidth="1"/>
    <col min="10006" max="10006" width="19.85546875" style="2" customWidth="1"/>
    <col min="10007" max="10007" width="14.7109375" style="2" customWidth="1"/>
    <col min="10008" max="10008" width="46" style="2" customWidth="1"/>
    <col min="10009" max="10009" width="39.140625" style="2" customWidth="1"/>
    <col min="10010" max="10011" width="0" style="2" hidden="1" customWidth="1"/>
    <col min="10012" max="10012" width="15.7109375" style="2" customWidth="1"/>
    <col min="10013" max="10019" width="0" style="2" hidden="1" customWidth="1"/>
    <col min="10020" max="10020" width="16.28515625" style="2" customWidth="1"/>
    <col min="10021" max="10021" width="15.85546875" style="2" customWidth="1"/>
    <col min="10022" max="10022" width="16.7109375" style="2" customWidth="1"/>
    <col min="10023" max="10023" width="17.140625" style="2" customWidth="1"/>
    <col min="10024" max="10024" width="12.28515625" style="2" customWidth="1"/>
    <col min="10025" max="10025" width="13" style="2" customWidth="1"/>
    <col min="10026" max="10026" width="17.140625" style="2" customWidth="1"/>
    <col min="10027" max="10027" width="23.7109375" style="2" customWidth="1"/>
    <col min="10028" max="10037" width="0" style="2" hidden="1" customWidth="1"/>
    <col min="10038" max="10039" width="19.5703125" style="2" customWidth="1"/>
    <col min="10040" max="10040" width="13.5703125" style="2" customWidth="1"/>
    <col min="10041" max="10041" width="19.5703125" style="2" customWidth="1"/>
    <col min="10042" max="10042" width="25" style="2" customWidth="1"/>
    <col min="10043" max="10043" width="22.7109375" style="2" customWidth="1"/>
    <col min="10044" max="10044" width="12.5703125" style="2" customWidth="1"/>
    <col min="10045" max="10045" width="18.5703125" style="2" customWidth="1"/>
    <col min="10046" max="10046" width="15.7109375" style="2" customWidth="1"/>
    <col min="10047" max="10052" width="0" style="2" hidden="1" customWidth="1"/>
    <col min="10053" max="10055" width="11.42578125" style="2" customWidth="1"/>
    <col min="10056" max="10056" width="36.42578125" style="2" customWidth="1"/>
    <col min="10057" max="10062" width="11.42578125" style="2" customWidth="1"/>
    <col min="10063" max="10244" width="11.42578125" style="2"/>
    <col min="10245" max="10245" width="5.85546875" style="2" customWidth="1"/>
    <col min="10246" max="10246" width="20.7109375" style="2" customWidth="1"/>
    <col min="10247" max="10247" width="36.85546875" style="2" customWidth="1"/>
    <col min="10248" max="10248" width="28.7109375" style="2" customWidth="1"/>
    <col min="10249" max="10249" width="13.5703125" style="2" customWidth="1"/>
    <col min="10250" max="10256" width="0" style="2" hidden="1" customWidth="1"/>
    <col min="10257" max="10257" width="17.7109375" style="2" customWidth="1"/>
    <col min="10258" max="10259" width="15.140625" style="2" customWidth="1"/>
    <col min="10260" max="10260" width="16.42578125" style="2" customWidth="1"/>
    <col min="10261" max="10261" width="17.28515625" style="2" customWidth="1"/>
    <col min="10262" max="10262" width="19.85546875" style="2" customWidth="1"/>
    <col min="10263" max="10263" width="14.7109375" style="2" customWidth="1"/>
    <col min="10264" max="10264" width="46" style="2" customWidth="1"/>
    <col min="10265" max="10265" width="39.140625" style="2" customWidth="1"/>
    <col min="10266" max="10267" width="0" style="2" hidden="1" customWidth="1"/>
    <col min="10268" max="10268" width="15.7109375" style="2" customWidth="1"/>
    <col min="10269" max="10275" width="0" style="2" hidden="1" customWidth="1"/>
    <col min="10276" max="10276" width="16.28515625" style="2" customWidth="1"/>
    <col min="10277" max="10277" width="15.85546875" style="2" customWidth="1"/>
    <col min="10278" max="10278" width="16.7109375" style="2" customWidth="1"/>
    <col min="10279" max="10279" width="17.140625" style="2" customWidth="1"/>
    <col min="10280" max="10280" width="12.28515625" style="2" customWidth="1"/>
    <col min="10281" max="10281" width="13" style="2" customWidth="1"/>
    <col min="10282" max="10282" width="17.140625" style="2" customWidth="1"/>
    <col min="10283" max="10283" width="23.7109375" style="2" customWidth="1"/>
    <col min="10284" max="10293" width="0" style="2" hidden="1" customWidth="1"/>
    <col min="10294" max="10295" width="19.5703125" style="2" customWidth="1"/>
    <col min="10296" max="10296" width="13.5703125" style="2" customWidth="1"/>
    <col min="10297" max="10297" width="19.5703125" style="2" customWidth="1"/>
    <col min="10298" max="10298" width="25" style="2" customWidth="1"/>
    <col min="10299" max="10299" width="22.7109375" style="2" customWidth="1"/>
    <col min="10300" max="10300" width="12.5703125" style="2" customWidth="1"/>
    <col min="10301" max="10301" width="18.5703125" style="2" customWidth="1"/>
    <col min="10302" max="10302" width="15.7109375" style="2" customWidth="1"/>
    <col min="10303" max="10308" width="0" style="2" hidden="1" customWidth="1"/>
    <col min="10309" max="10311" width="11.42578125" style="2" customWidth="1"/>
    <col min="10312" max="10312" width="36.42578125" style="2" customWidth="1"/>
    <col min="10313" max="10318" width="11.42578125" style="2" customWidth="1"/>
    <col min="10319" max="10500" width="11.42578125" style="2"/>
    <col min="10501" max="10501" width="5.85546875" style="2" customWidth="1"/>
    <col min="10502" max="10502" width="20.7109375" style="2" customWidth="1"/>
    <col min="10503" max="10503" width="36.85546875" style="2" customWidth="1"/>
    <col min="10504" max="10504" width="28.7109375" style="2" customWidth="1"/>
    <col min="10505" max="10505" width="13.5703125" style="2" customWidth="1"/>
    <col min="10506" max="10512" width="0" style="2" hidden="1" customWidth="1"/>
    <col min="10513" max="10513" width="17.7109375" style="2" customWidth="1"/>
    <col min="10514" max="10515" width="15.140625" style="2" customWidth="1"/>
    <col min="10516" max="10516" width="16.42578125" style="2" customWidth="1"/>
    <col min="10517" max="10517" width="17.28515625" style="2" customWidth="1"/>
    <col min="10518" max="10518" width="19.85546875" style="2" customWidth="1"/>
    <col min="10519" max="10519" width="14.7109375" style="2" customWidth="1"/>
    <col min="10520" max="10520" width="46" style="2" customWidth="1"/>
    <col min="10521" max="10521" width="39.140625" style="2" customWidth="1"/>
    <col min="10522" max="10523" width="0" style="2" hidden="1" customWidth="1"/>
    <col min="10524" max="10524" width="15.7109375" style="2" customWidth="1"/>
    <col min="10525" max="10531" width="0" style="2" hidden="1" customWidth="1"/>
    <col min="10532" max="10532" width="16.28515625" style="2" customWidth="1"/>
    <col min="10533" max="10533" width="15.85546875" style="2" customWidth="1"/>
    <col min="10534" max="10534" width="16.7109375" style="2" customWidth="1"/>
    <col min="10535" max="10535" width="17.140625" style="2" customWidth="1"/>
    <col min="10536" max="10536" width="12.28515625" style="2" customWidth="1"/>
    <col min="10537" max="10537" width="13" style="2" customWidth="1"/>
    <col min="10538" max="10538" width="17.140625" style="2" customWidth="1"/>
    <col min="10539" max="10539" width="23.7109375" style="2" customWidth="1"/>
    <col min="10540" max="10549" width="0" style="2" hidden="1" customWidth="1"/>
    <col min="10550" max="10551" width="19.5703125" style="2" customWidth="1"/>
    <col min="10552" max="10552" width="13.5703125" style="2" customWidth="1"/>
    <col min="10553" max="10553" width="19.5703125" style="2" customWidth="1"/>
    <col min="10554" max="10554" width="25" style="2" customWidth="1"/>
    <col min="10555" max="10555" width="22.7109375" style="2" customWidth="1"/>
    <col min="10556" max="10556" width="12.5703125" style="2" customWidth="1"/>
    <col min="10557" max="10557" width="18.5703125" style="2" customWidth="1"/>
    <col min="10558" max="10558" width="15.7109375" style="2" customWidth="1"/>
    <col min="10559" max="10564" width="0" style="2" hidden="1" customWidth="1"/>
    <col min="10565" max="10567" width="11.42578125" style="2" customWidth="1"/>
    <col min="10568" max="10568" width="36.42578125" style="2" customWidth="1"/>
    <col min="10569" max="10574" width="11.42578125" style="2" customWidth="1"/>
    <col min="10575" max="10756" width="11.42578125" style="2"/>
    <col min="10757" max="10757" width="5.85546875" style="2" customWidth="1"/>
    <col min="10758" max="10758" width="20.7109375" style="2" customWidth="1"/>
    <col min="10759" max="10759" width="36.85546875" style="2" customWidth="1"/>
    <col min="10760" max="10760" width="28.7109375" style="2" customWidth="1"/>
    <col min="10761" max="10761" width="13.5703125" style="2" customWidth="1"/>
    <col min="10762" max="10768" width="0" style="2" hidden="1" customWidth="1"/>
    <col min="10769" max="10769" width="17.7109375" style="2" customWidth="1"/>
    <col min="10770" max="10771" width="15.140625" style="2" customWidth="1"/>
    <col min="10772" max="10772" width="16.42578125" style="2" customWidth="1"/>
    <col min="10773" max="10773" width="17.28515625" style="2" customWidth="1"/>
    <col min="10774" max="10774" width="19.85546875" style="2" customWidth="1"/>
    <col min="10775" max="10775" width="14.7109375" style="2" customWidth="1"/>
    <col min="10776" max="10776" width="46" style="2" customWidth="1"/>
    <col min="10777" max="10777" width="39.140625" style="2" customWidth="1"/>
    <col min="10778" max="10779" width="0" style="2" hidden="1" customWidth="1"/>
    <col min="10780" max="10780" width="15.7109375" style="2" customWidth="1"/>
    <col min="10781" max="10787" width="0" style="2" hidden="1" customWidth="1"/>
    <col min="10788" max="10788" width="16.28515625" style="2" customWidth="1"/>
    <col min="10789" max="10789" width="15.85546875" style="2" customWidth="1"/>
    <col min="10790" max="10790" width="16.7109375" style="2" customWidth="1"/>
    <col min="10791" max="10791" width="17.140625" style="2" customWidth="1"/>
    <col min="10792" max="10792" width="12.28515625" style="2" customWidth="1"/>
    <col min="10793" max="10793" width="13" style="2" customWidth="1"/>
    <col min="10794" max="10794" width="17.140625" style="2" customWidth="1"/>
    <col min="10795" max="10795" width="23.7109375" style="2" customWidth="1"/>
    <col min="10796" max="10805" width="0" style="2" hidden="1" customWidth="1"/>
    <col min="10806" max="10807" width="19.5703125" style="2" customWidth="1"/>
    <col min="10808" max="10808" width="13.5703125" style="2" customWidth="1"/>
    <col min="10809" max="10809" width="19.5703125" style="2" customWidth="1"/>
    <col min="10810" max="10810" width="25" style="2" customWidth="1"/>
    <col min="10811" max="10811" width="22.7109375" style="2" customWidth="1"/>
    <col min="10812" max="10812" width="12.5703125" style="2" customWidth="1"/>
    <col min="10813" max="10813" width="18.5703125" style="2" customWidth="1"/>
    <col min="10814" max="10814" width="15.7109375" style="2" customWidth="1"/>
    <col min="10815" max="10820" width="0" style="2" hidden="1" customWidth="1"/>
    <col min="10821" max="10823" width="11.42578125" style="2" customWidth="1"/>
    <col min="10824" max="10824" width="36.42578125" style="2" customWidth="1"/>
    <col min="10825" max="10830" width="11.42578125" style="2" customWidth="1"/>
    <col min="10831" max="11012" width="11.42578125" style="2"/>
    <col min="11013" max="11013" width="5.85546875" style="2" customWidth="1"/>
    <col min="11014" max="11014" width="20.7109375" style="2" customWidth="1"/>
    <col min="11015" max="11015" width="36.85546875" style="2" customWidth="1"/>
    <col min="11016" max="11016" width="28.7109375" style="2" customWidth="1"/>
    <col min="11017" max="11017" width="13.5703125" style="2" customWidth="1"/>
    <col min="11018" max="11024" width="0" style="2" hidden="1" customWidth="1"/>
    <col min="11025" max="11025" width="17.7109375" style="2" customWidth="1"/>
    <col min="11026" max="11027" width="15.140625" style="2" customWidth="1"/>
    <col min="11028" max="11028" width="16.42578125" style="2" customWidth="1"/>
    <col min="11029" max="11029" width="17.28515625" style="2" customWidth="1"/>
    <col min="11030" max="11030" width="19.85546875" style="2" customWidth="1"/>
    <col min="11031" max="11031" width="14.7109375" style="2" customWidth="1"/>
    <col min="11032" max="11032" width="46" style="2" customWidth="1"/>
    <col min="11033" max="11033" width="39.140625" style="2" customWidth="1"/>
    <col min="11034" max="11035" width="0" style="2" hidden="1" customWidth="1"/>
    <col min="11036" max="11036" width="15.7109375" style="2" customWidth="1"/>
    <col min="11037" max="11043" width="0" style="2" hidden="1" customWidth="1"/>
    <col min="11044" max="11044" width="16.28515625" style="2" customWidth="1"/>
    <col min="11045" max="11045" width="15.85546875" style="2" customWidth="1"/>
    <col min="11046" max="11046" width="16.7109375" style="2" customWidth="1"/>
    <col min="11047" max="11047" width="17.140625" style="2" customWidth="1"/>
    <col min="11048" max="11048" width="12.28515625" style="2" customWidth="1"/>
    <col min="11049" max="11049" width="13" style="2" customWidth="1"/>
    <col min="11050" max="11050" width="17.140625" style="2" customWidth="1"/>
    <col min="11051" max="11051" width="23.7109375" style="2" customWidth="1"/>
    <col min="11052" max="11061" width="0" style="2" hidden="1" customWidth="1"/>
    <col min="11062" max="11063" width="19.5703125" style="2" customWidth="1"/>
    <col min="11064" max="11064" width="13.5703125" style="2" customWidth="1"/>
    <col min="11065" max="11065" width="19.5703125" style="2" customWidth="1"/>
    <col min="11066" max="11066" width="25" style="2" customWidth="1"/>
    <col min="11067" max="11067" width="22.7109375" style="2" customWidth="1"/>
    <col min="11068" max="11068" width="12.5703125" style="2" customWidth="1"/>
    <col min="11069" max="11069" width="18.5703125" style="2" customWidth="1"/>
    <col min="11070" max="11070" width="15.7109375" style="2" customWidth="1"/>
    <col min="11071" max="11076" width="0" style="2" hidden="1" customWidth="1"/>
    <col min="11077" max="11079" width="11.42578125" style="2" customWidth="1"/>
    <col min="11080" max="11080" width="36.42578125" style="2" customWidth="1"/>
    <col min="11081" max="11086" width="11.42578125" style="2" customWidth="1"/>
    <col min="11087" max="11268" width="11.42578125" style="2"/>
    <col min="11269" max="11269" width="5.85546875" style="2" customWidth="1"/>
    <col min="11270" max="11270" width="20.7109375" style="2" customWidth="1"/>
    <col min="11271" max="11271" width="36.85546875" style="2" customWidth="1"/>
    <col min="11272" max="11272" width="28.7109375" style="2" customWidth="1"/>
    <col min="11273" max="11273" width="13.5703125" style="2" customWidth="1"/>
    <col min="11274" max="11280" width="0" style="2" hidden="1" customWidth="1"/>
    <col min="11281" max="11281" width="17.7109375" style="2" customWidth="1"/>
    <col min="11282" max="11283" width="15.140625" style="2" customWidth="1"/>
    <col min="11284" max="11284" width="16.42578125" style="2" customWidth="1"/>
    <col min="11285" max="11285" width="17.28515625" style="2" customWidth="1"/>
    <col min="11286" max="11286" width="19.85546875" style="2" customWidth="1"/>
    <col min="11287" max="11287" width="14.7109375" style="2" customWidth="1"/>
    <col min="11288" max="11288" width="46" style="2" customWidth="1"/>
    <col min="11289" max="11289" width="39.140625" style="2" customWidth="1"/>
    <col min="11290" max="11291" width="0" style="2" hidden="1" customWidth="1"/>
    <col min="11292" max="11292" width="15.7109375" style="2" customWidth="1"/>
    <col min="11293" max="11299" width="0" style="2" hidden="1" customWidth="1"/>
    <col min="11300" max="11300" width="16.28515625" style="2" customWidth="1"/>
    <col min="11301" max="11301" width="15.85546875" style="2" customWidth="1"/>
    <col min="11302" max="11302" width="16.7109375" style="2" customWidth="1"/>
    <col min="11303" max="11303" width="17.140625" style="2" customWidth="1"/>
    <col min="11304" max="11304" width="12.28515625" style="2" customWidth="1"/>
    <col min="11305" max="11305" width="13" style="2" customWidth="1"/>
    <col min="11306" max="11306" width="17.140625" style="2" customWidth="1"/>
    <col min="11307" max="11307" width="23.7109375" style="2" customWidth="1"/>
    <col min="11308" max="11317" width="0" style="2" hidden="1" customWidth="1"/>
    <col min="11318" max="11319" width="19.5703125" style="2" customWidth="1"/>
    <col min="11320" max="11320" width="13.5703125" style="2" customWidth="1"/>
    <col min="11321" max="11321" width="19.5703125" style="2" customWidth="1"/>
    <col min="11322" max="11322" width="25" style="2" customWidth="1"/>
    <col min="11323" max="11323" width="22.7109375" style="2" customWidth="1"/>
    <col min="11324" max="11324" width="12.5703125" style="2" customWidth="1"/>
    <col min="11325" max="11325" width="18.5703125" style="2" customWidth="1"/>
    <col min="11326" max="11326" width="15.7109375" style="2" customWidth="1"/>
    <col min="11327" max="11332" width="0" style="2" hidden="1" customWidth="1"/>
    <col min="11333" max="11335" width="11.42578125" style="2" customWidth="1"/>
    <col min="11336" max="11336" width="36.42578125" style="2" customWidth="1"/>
    <col min="11337" max="11342" width="11.42578125" style="2" customWidth="1"/>
    <col min="11343" max="11524" width="11.42578125" style="2"/>
    <col min="11525" max="11525" width="5.85546875" style="2" customWidth="1"/>
    <col min="11526" max="11526" width="20.7109375" style="2" customWidth="1"/>
    <col min="11527" max="11527" width="36.85546875" style="2" customWidth="1"/>
    <col min="11528" max="11528" width="28.7109375" style="2" customWidth="1"/>
    <col min="11529" max="11529" width="13.5703125" style="2" customWidth="1"/>
    <col min="11530" max="11536" width="0" style="2" hidden="1" customWidth="1"/>
    <col min="11537" max="11537" width="17.7109375" style="2" customWidth="1"/>
    <col min="11538" max="11539" width="15.140625" style="2" customWidth="1"/>
    <col min="11540" max="11540" width="16.42578125" style="2" customWidth="1"/>
    <col min="11541" max="11541" width="17.28515625" style="2" customWidth="1"/>
    <col min="11542" max="11542" width="19.85546875" style="2" customWidth="1"/>
    <col min="11543" max="11543" width="14.7109375" style="2" customWidth="1"/>
    <col min="11544" max="11544" width="46" style="2" customWidth="1"/>
    <col min="11545" max="11545" width="39.140625" style="2" customWidth="1"/>
    <col min="11546" max="11547" width="0" style="2" hidden="1" customWidth="1"/>
    <col min="11548" max="11548" width="15.7109375" style="2" customWidth="1"/>
    <col min="11549" max="11555" width="0" style="2" hidden="1" customWidth="1"/>
    <col min="11556" max="11556" width="16.28515625" style="2" customWidth="1"/>
    <col min="11557" max="11557" width="15.85546875" style="2" customWidth="1"/>
    <col min="11558" max="11558" width="16.7109375" style="2" customWidth="1"/>
    <col min="11559" max="11559" width="17.140625" style="2" customWidth="1"/>
    <col min="11560" max="11560" width="12.28515625" style="2" customWidth="1"/>
    <col min="11561" max="11561" width="13" style="2" customWidth="1"/>
    <col min="11562" max="11562" width="17.140625" style="2" customWidth="1"/>
    <col min="11563" max="11563" width="23.7109375" style="2" customWidth="1"/>
    <col min="11564" max="11573" width="0" style="2" hidden="1" customWidth="1"/>
    <col min="11574" max="11575" width="19.5703125" style="2" customWidth="1"/>
    <col min="11576" max="11576" width="13.5703125" style="2" customWidth="1"/>
    <col min="11577" max="11577" width="19.5703125" style="2" customWidth="1"/>
    <col min="11578" max="11578" width="25" style="2" customWidth="1"/>
    <col min="11579" max="11579" width="22.7109375" style="2" customWidth="1"/>
    <col min="11580" max="11580" width="12.5703125" style="2" customWidth="1"/>
    <col min="11581" max="11581" width="18.5703125" style="2" customWidth="1"/>
    <col min="11582" max="11582" width="15.7109375" style="2" customWidth="1"/>
    <col min="11583" max="11588" width="0" style="2" hidden="1" customWidth="1"/>
    <col min="11589" max="11591" width="11.42578125" style="2" customWidth="1"/>
    <col min="11592" max="11592" width="36.42578125" style="2" customWidth="1"/>
    <col min="11593" max="11598" width="11.42578125" style="2" customWidth="1"/>
    <col min="11599" max="11780" width="11.42578125" style="2"/>
    <col min="11781" max="11781" width="5.85546875" style="2" customWidth="1"/>
    <col min="11782" max="11782" width="20.7109375" style="2" customWidth="1"/>
    <col min="11783" max="11783" width="36.85546875" style="2" customWidth="1"/>
    <col min="11784" max="11784" width="28.7109375" style="2" customWidth="1"/>
    <col min="11785" max="11785" width="13.5703125" style="2" customWidth="1"/>
    <col min="11786" max="11792" width="0" style="2" hidden="1" customWidth="1"/>
    <col min="11793" max="11793" width="17.7109375" style="2" customWidth="1"/>
    <col min="11794" max="11795" width="15.140625" style="2" customWidth="1"/>
    <col min="11796" max="11796" width="16.42578125" style="2" customWidth="1"/>
    <col min="11797" max="11797" width="17.28515625" style="2" customWidth="1"/>
    <col min="11798" max="11798" width="19.85546875" style="2" customWidth="1"/>
    <col min="11799" max="11799" width="14.7109375" style="2" customWidth="1"/>
    <col min="11800" max="11800" width="46" style="2" customWidth="1"/>
    <col min="11801" max="11801" width="39.140625" style="2" customWidth="1"/>
    <col min="11802" max="11803" width="0" style="2" hidden="1" customWidth="1"/>
    <col min="11804" max="11804" width="15.7109375" style="2" customWidth="1"/>
    <col min="11805" max="11811" width="0" style="2" hidden="1" customWidth="1"/>
    <col min="11812" max="11812" width="16.28515625" style="2" customWidth="1"/>
    <col min="11813" max="11813" width="15.85546875" style="2" customWidth="1"/>
    <col min="11814" max="11814" width="16.7109375" style="2" customWidth="1"/>
    <col min="11815" max="11815" width="17.140625" style="2" customWidth="1"/>
    <col min="11816" max="11816" width="12.28515625" style="2" customWidth="1"/>
    <col min="11817" max="11817" width="13" style="2" customWidth="1"/>
    <col min="11818" max="11818" width="17.140625" style="2" customWidth="1"/>
    <col min="11819" max="11819" width="23.7109375" style="2" customWidth="1"/>
    <col min="11820" max="11829" width="0" style="2" hidden="1" customWidth="1"/>
    <col min="11830" max="11831" width="19.5703125" style="2" customWidth="1"/>
    <col min="11832" max="11832" width="13.5703125" style="2" customWidth="1"/>
    <col min="11833" max="11833" width="19.5703125" style="2" customWidth="1"/>
    <col min="11834" max="11834" width="25" style="2" customWidth="1"/>
    <col min="11835" max="11835" width="22.7109375" style="2" customWidth="1"/>
    <col min="11836" max="11836" width="12.5703125" style="2" customWidth="1"/>
    <col min="11837" max="11837" width="18.5703125" style="2" customWidth="1"/>
    <col min="11838" max="11838" width="15.7109375" style="2" customWidth="1"/>
    <col min="11839" max="11844" width="0" style="2" hidden="1" customWidth="1"/>
    <col min="11845" max="11847" width="11.42578125" style="2" customWidth="1"/>
    <col min="11848" max="11848" width="36.42578125" style="2" customWidth="1"/>
    <col min="11849" max="11854" width="11.42578125" style="2" customWidth="1"/>
    <col min="11855" max="12036" width="11.42578125" style="2"/>
    <col min="12037" max="12037" width="5.85546875" style="2" customWidth="1"/>
    <col min="12038" max="12038" width="20.7109375" style="2" customWidth="1"/>
    <col min="12039" max="12039" width="36.85546875" style="2" customWidth="1"/>
    <col min="12040" max="12040" width="28.7109375" style="2" customWidth="1"/>
    <col min="12041" max="12041" width="13.5703125" style="2" customWidth="1"/>
    <col min="12042" max="12048" width="0" style="2" hidden="1" customWidth="1"/>
    <col min="12049" max="12049" width="17.7109375" style="2" customWidth="1"/>
    <col min="12050" max="12051" width="15.140625" style="2" customWidth="1"/>
    <col min="12052" max="12052" width="16.42578125" style="2" customWidth="1"/>
    <col min="12053" max="12053" width="17.28515625" style="2" customWidth="1"/>
    <col min="12054" max="12054" width="19.85546875" style="2" customWidth="1"/>
    <col min="12055" max="12055" width="14.7109375" style="2" customWidth="1"/>
    <col min="12056" max="12056" width="46" style="2" customWidth="1"/>
    <col min="12057" max="12057" width="39.140625" style="2" customWidth="1"/>
    <col min="12058" max="12059" width="0" style="2" hidden="1" customWidth="1"/>
    <col min="12060" max="12060" width="15.7109375" style="2" customWidth="1"/>
    <col min="12061" max="12067" width="0" style="2" hidden="1" customWidth="1"/>
    <col min="12068" max="12068" width="16.28515625" style="2" customWidth="1"/>
    <col min="12069" max="12069" width="15.85546875" style="2" customWidth="1"/>
    <col min="12070" max="12070" width="16.7109375" style="2" customWidth="1"/>
    <col min="12071" max="12071" width="17.140625" style="2" customWidth="1"/>
    <col min="12072" max="12072" width="12.28515625" style="2" customWidth="1"/>
    <col min="12073" max="12073" width="13" style="2" customWidth="1"/>
    <col min="12074" max="12074" width="17.140625" style="2" customWidth="1"/>
    <col min="12075" max="12075" width="23.7109375" style="2" customWidth="1"/>
    <col min="12076" max="12085" width="0" style="2" hidden="1" customWidth="1"/>
    <col min="12086" max="12087" width="19.5703125" style="2" customWidth="1"/>
    <col min="12088" max="12088" width="13.5703125" style="2" customWidth="1"/>
    <col min="12089" max="12089" width="19.5703125" style="2" customWidth="1"/>
    <col min="12090" max="12090" width="25" style="2" customWidth="1"/>
    <col min="12091" max="12091" width="22.7109375" style="2" customWidth="1"/>
    <col min="12092" max="12092" width="12.5703125" style="2" customWidth="1"/>
    <col min="12093" max="12093" width="18.5703125" style="2" customWidth="1"/>
    <col min="12094" max="12094" width="15.7109375" style="2" customWidth="1"/>
    <col min="12095" max="12100" width="0" style="2" hidden="1" customWidth="1"/>
    <col min="12101" max="12103" width="11.42578125" style="2" customWidth="1"/>
    <col min="12104" max="12104" width="36.42578125" style="2" customWidth="1"/>
    <col min="12105" max="12110" width="11.42578125" style="2" customWidth="1"/>
    <col min="12111" max="12292" width="11.42578125" style="2"/>
    <col min="12293" max="12293" width="5.85546875" style="2" customWidth="1"/>
    <col min="12294" max="12294" width="20.7109375" style="2" customWidth="1"/>
    <col min="12295" max="12295" width="36.85546875" style="2" customWidth="1"/>
    <col min="12296" max="12296" width="28.7109375" style="2" customWidth="1"/>
    <col min="12297" max="12297" width="13.5703125" style="2" customWidth="1"/>
    <col min="12298" max="12304" width="0" style="2" hidden="1" customWidth="1"/>
    <col min="12305" max="12305" width="17.7109375" style="2" customWidth="1"/>
    <col min="12306" max="12307" width="15.140625" style="2" customWidth="1"/>
    <col min="12308" max="12308" width="16.42578125" style="2" customWidth="1"/>
    <col min="12309" max="12309" width="17.28515625" style="2" customWidth="1"/>
    <col min="12310" max="12310" width="19.85546875" style="2" customWidth="1"/>
    <col min="12311" max="12311" width="14.7109375" style="2" customWidth="1"/>
    <col min="12312" max="12312" width="46" style="2" customWidth="1"/>
    <col min="12313" max="12313" width="39.140625" style="2" customWidth="1"/>
    <col min="12314" max="12315" width="0" style="2" hidden="1" customWidth="1"/>
    <col min="12316" max="12316" width="15.7109375" style="2" customWidth="1"/>
    <col min="12317" max="12323" width="0" style="2" hidden="1" customWidth="1"/>
    <col min="12324" max="12324" width="16.28515625" style="2" customWidth="1"/>
    <col min="12325" max="12325" width="15.85546875" style="2" customWidth="1"/>
    <col min="12326" max="12326" width="16.7109375" style="2" customWidth="1"/>
    <col min="12327" max="12327" width="17.140625" style="2" customWidth="1"/>
    <col min="12328" max="12328" width="12.28515625" style="2" customWidth="1"/>
    <col min="12329" max="12329" width="13" style="2" customWidth="1"/>
    <col min="12330" max="12330" width="17.140625" style="2" customWidth="1"/>
    <col min="12331" max="12331" width="23.7109375" style="2" customWidth="1"/>
    <col min="12332" max="12341" width="0" style="2" hidden="1" customWidth="1"/>
    <col min="12342" max="12343" width="19.5703125" style="2" customWidth="1"/>
    <col min="12344" max="12344" width="13.5703125" style="2" customWidth="1"/>
    <col min="12345" max="12345" width="19.5703125" style="2" customWidth="1"/>
    <col min="12346" max="12346" width="25" style="2" customWidth="1"/>
    <col min="12347" max="12347" width="22.7109375" style="2" customWidth="1"/>
    <col min="12348" max="12348" width="12.5703125" style="2" customWidth="1"/>
    <col min="12349" max="12349" width="18.5703125" style="2" customWidth="1"/>
    <col min="12350" max="12350" width="15.7109375" style="2" customWidth="1"/>
    <col min="12351" max="12356" width="0" style="2" hidden="1" customWidth="1"/>
    <col min="12357" max="12359" width="11.42578125" style="2" customWidth="1"/>
    <col min="12360" max="12360" width="36.42578125" style="2" customWidth="1"/>
    <col min="12361" max="12366" width="11.42578125" style="2" customWidth="1"/>
    <col min="12367" max="12548" width="11.42578125" style="2"/>
    <col min="12549" max="12549" width="5.85546875" style="2" customWidth="1"/>
    <col min="12550" max="12550" width="20.7109375" style="2" customWidth="1"/>
    <col min="12551" max="12551" width="36.85546875" style="2" customWidth="1"/>
    <col min="12552" max="12552" width="28.7109375" style="2" customWidth="1"/>
    <col min="12553" max="12553" width="13.5703125" style="2" customWidth="1"/>
    <col min="12554" max="12560" width="0" style="2" hidden="1" customWidth="1"/>
    <col min="12561" max="12561" width="17.7109375" style="2" customWidth="1"/>
    <col min="12562" max="12563" width="15.140625" style="2" customWidth="1"/>
    <col min="12564" max="12564" width="16.42578125" style="2" customWidth="1"/>
    <col min="12565" max="12565" width="17.28515625" style="2" customWidth="1"/>
    <col min="12566" max="12566" width="19.85546875" style="2" customWidth="1"/>
    <col min="12567" max="12567" width="14.7109375" style="2" customWidth="1"/>
    <col min="12568" max="12568" width="46" style="2" customWidth="1"/>
    <col min="12569" max="12569" width="39.140625" style="2" customWidth="1"/>
    <col min="12570" max="12571" width="0" style="2" hidden="1" customWidth="1"/>
    <col min="12572" max="12572" width="15.7109375" style="2" customWidth="1"/>
    <col min="12573" max="12579" width="0" style="2" hidden="1" customWidth="1"/>
    <col min="12580" max="12580" width="16.28515625" style="2" customWidth="1"/>
    <col min="12581" max="12581" width="15.85546875" style="2" customWidth="1"/>
    <col min="12582" max="12582" width="16.7109375" style="2" customWidth="1"/>
    <col min="12583" max="12583" width="17.140625" style="2" customWidth="1"/>
    <col min="12584" max="12584" width="12.28515625" style="2" customWidth="1"/>
    <col min="12585" max="12585" width="13" style="2" customWidth="1"/>
    <col min="12586" max="12586" width="17.140625" style="2" customWidth="1"/>
    <col min="12587" max="12587" width="23.7109375" style="2" customWidth="1"/>
    <col min="12588" max="12597" width="0" style="2" hidden="1" customWidth="1"/>
    <col min="12598" max="12599" width="19.5703125" style="2" customWidth="1"/>
    <col min="12600" max="12600" width="13.5703125" style="2" customWidth="1"/>
    <col min="12601" max="12601" width="19.5703125" style="2" customWidth="1"/>
    <col min="12602" max="12602" width="25" style="2" customWidth="1"/>
    <col min="12603" max="12603" width="22.7109375" style="2" customWidth="1"/>
    <col min="12604" max="12604" width="12.5703125" style="2" customWidth="1"/>
    <col min="12605" max="12605" width="18.5703125" style="2" customWidth="1"/>
    <col min="12606" max="12606" width="15.7109375" style="2" customWidth="1"/>
    <col min="12607" max="12612" width="0" style="2" hidden="1" customWidth="1"/>
    <col min="12613" max="12615" width="11.42578125" style="2" customWidth="1"/>
    <col min="12616" max="12616" width="36.42578125" style="2" customWidth="1"/>
    <col min="12617" max="12622" width="11.42578125" style="2" customWidth="1"/>
    <col min="12623" max="12804" width="11.42578125" style="2"/>
    <col min="12805" max="12805" width="5.85546875" style="2" customWidth="1"/>
    <col min="12806" max="12806" width="20.7109375" style="2" customWidth="1"/>
    <col min="12807" max="12807" width="36.85546875" style="2" customWidth="1"/>
    <col min="12808" max="12808" width="28.7109375" style="2" customWidth="1"/>
    <col min="12809" max="12809" width="13.5703125" style="2" customWidth="1"/>
    <col min="12810" max="12816" width="0" style="2" hidden="1" customWidth="1"/>
    <col min="12817" max="12817" width="17.7109375" style="2" customWidth="1"/>
    <col min="12818" max="12819" width="15.140625" style="2" customWidth="1"/>
    <col min="12820" max="12820" width="16.42578125" style="2" customWidth="1"/>
    <col min="12821" max="12821" width="17.28515625" style="2" customWidth="1"/>
    <col min="12822" max="12822" width="19.85546875" style="2" customWidth="1"/>
    <col min="12823" max="12823" width="14.7109375" style="2" customWidth="1"/>
    <col min="12824" max="12824" width="46" style="2" customWidth="1"/>
    <col min="12825" max="12825" width="39.140625" style="2" customWidth="1"/>
    <col min="12826" max="12827" width="0" style="2" hidden="1" customWidth="1"/>
    <col min="12828" max="12828" width="15.7109375" style="2" customWidth="1"/>
    <col min="12829" max="12835" width="0" style="2" hidden="1" customWidth="1"/>
    <col min="12836" max="12836" width="16.28515625" style="2" customWidth="1"/>
    <col min="12837" max="12837" width="15.85546875" style="2" customWidth="1"/>
    <col min="12838" max="12838" width="16.7109375" style="2" customWidth="1"/>
    <col min="12839" max="12839" width="17.140625" style="2" customWidth="1"/>
    <col min="12840" max="12840" width="12.28515625" style="2" customWidth="1"/>
    <col min="12841" max="12841" width="13" style="2" customWidth="1"/>
    <col min="12842" max="12842" width="17.140625" style="2" customWidth="1"/>
    <col min="12843" max="12843" width="23.7109375" style="2" customWidth="1"/>
    <col min="12844" max="12853" width="0" style="2" hidden="1" customWidth="1"/>
    <col min="12854" max="12855" width="19.5703125" style="2" customWidth="1"/>
    <col min="12856" max="12856" width="13.5703125" style="2" customWidth="1"/>
    <col min="12857" max="12857" width="19.5703125" style="2" customWidth="1"/>
    <col min="12858" max="12858" width="25" style="2" customWidth="1"/>
    <col min="12859" max="12859" width="22.7109375" style="2" customWidth="1"/>
    <col min="12860" max="12860" width="12.5703125" style="2" customWidth="1"/>
    <col min="12861" max="12861" width="18.5703125" style="2" customWidth="1"/>
    <col min="12862" max="12862" width="15.7109375" style="2" customWidth="1"/>
    <col min="12863" max="12868" width="0" style="2" hidden="1" customWidth="1"/>
    <col min="12869" max="12871" width="11.42578125" style="2" customWidth="1"/>
    <col min="12872" max="12872" width="36.42578125" style="2" customWidth="1"/>
    <col min="12873" max="12878" width="11.42578125" style="2" customWidth="1"/>
    <col min="12879" max="13060" width="11.42578125" style="2"/>
    <col min="13061" max="13061" width="5.85546875" style="2" customWidth="1"/>
    <col min="13062" max="13062" width="20.7109375" style="2" customWidth="1"/>
    <col min="13063" max="13063" width="36.85546875" style="2" customWidth="1"/>
    <col min="13064" max="13064" width="28.7109375" style="2" customWidth="1"/>
    <col min="13065" max="13065" width="13.5703125" style="2" customWidth="1"/>
    <col min="13066" max="13072" width="0" style="2" hidden="1" customWidth="1"/>
    <col min="13073" max="13073" width="17.7109375" style="2" customWidth="1"/>
    <col min="13074" max="13075" width="15.140625" style="2" customWidth="1"/>
    <col min="13076" max="13076" width="16.42578125" style="2" customWidth="1"/>
    <col min="13077" max="13077" width="17.28515625" style="2" customWidth="1"/>
    <col min="13078" max="13078" width="19.85546875" style="2" customWidth="1"/>
    <col min="13079" max="13079" width="14.7109375" style="2" customWidth="1"/>
    <col min="13080" max="13080" width="46" style="2" customWidth="1"/>
    <col min="13081" max="13081" width="39.140625" style="2" customWidth="1"/>
    <col min="13082" max="13083" width="0" style="2" hidden="1" customWidth="1"/>
    <col min="13084" max="13084" width="15.7109375" style="2" customWidth="1"/>
    <col min="13085" max="13091" width="0" style="2" hidden="1" customWidth="1"/>
    <col min="13092" max="13092" width="16.28515625" style="2" customWidth="1"/>
    <col min="13093" max="13093" width="15.85546875" style="2" customWidth="1"/>
    <col min="13094" max="13094" width="16.7109375" style="2" customWidth="1"/>
    <col min="13095" max="13095" width="17.140625" style="2" customWidth="1"/>
    <col min="13096" max="13096" width="12.28515625" style="2" customWidth="1"/>
    <col min="13097" max="13097" width="13" style="2" customWidth="1"/>
    <col min="13098" max="13098" width="17.140625" style="2" customWidth="1"/>
    <col min="13099" max="13099" width="23.7109375" style="2" customWidth="1"/>
    <col min="13100" max="13109" width="0" style="2" hidden="1" customWidth="1"/>
    <col min="13110" max="13111" width="19.5703125" style="2" customWidth="1"/>
    <col min="13112" max="13112" width="13.5703125" style="2" customWidth="1"/>
    <col min="13113" max="13113" width="19.5703125" style="2" customWidth="1"/>
    <col min="13114" max="13114" width="25" style="2" customWidth="1"/>
    <col min="13115" max="13115" width="22.7109375" style="2" customWidth="1"/>
    <col min="13116" max="13116" width="12.5703125" style="2" customWidth="1"/>
    <col min="13117" max="13117" width="18.5703125" style="2" customWidth="1"/>
    <col min="13118" max="13118" width="15.7109375" style="2" customWidth="1"/>
    <col min="13119" max="13124" width="0" style="2" hidden="1" customWidth="1"/>
    <col min="13125" max="13127" width="11.42578125" style="2" customWidth="1"/>
    <col min="13128" max="13128" width="36.42578125" style="2" customWidth="1"/>
    <col min="13129" max="13134" width="11.42578125" style="2" customWidth="1"/>
    <col min="13135" max="13316" width="11.42578125" style="2"/>
    <col min="13317" max="13317" width="5.85546875" style="2" customWidth="1"/>
    <col min="13318" max="13318" width="20.7109375" style="2" customWidth="1"/>
    <col min="13319" max="13319" width="36.85546875" style="2" customWidth="1"/>
    <col min="13320" max="13320" width="28.7109375" style="2" customWidth="1"/>
    <col min="13321" max="13321" width="13.5703125" style="2" customWidth="1"/>
    <col min="13322" max="13328" width="0" style="2" hidden="1" customWidth="1"/>
    <col min="13329" max="13329" width="17.7109375" style="2" customWidth="1"/>
    <col min="13330" max="13331" width="15.140625" style="2" customWidth="1"/>
    <col min="13332" max="13332" width="16.42578125" style="2" customWidth="1"/>
    <col min="13333" max="13333" width="17.28515625" style="2" customWidth="1"/>
    <col min="13334" max="13334" width="19.85546875" style="2" customWidth="1"/>
    <col min="13335" max="13335" width="14.7109375" style="2" customWidth="1"/>
    <col min="13336" max="13336" width="46" style="2" customWidth="1"/>
    <col min="13337" max="13337" width="39.140625" style="2" customWidth="1"/>
    <col min="13338" max="13339" width="0" style="2" hidden="1" customWidth="1"/>
    <col min="13340" max="13340" width="15.7109375" style="2" customWidth="1"/>
    <col min="13341" max="13347" width="0" style="2" hidden="1" customWidth="1"/>
    <col min="13348" max="13348" width="16.28515625" style="2" customWidth="1"/>
    <col min="13349" max="13349" width="15.85546875" style="2" customWidth="1"/>
    <col min="13350" max="13350" width="16.7109375" style="2" customWidth="1"/>
    <col min="13351" max="13351" width="17.140625" style="2" customWidth="1"/>
    <col min="13352" max="13352" width="12.28515625" style="2" customWidth="1"/>
    <col min="13353" max="13353" width="13" style="2" customWidth="1"/>
    <col min="13354" max="13354" width="17.140625" style="2" customWidth="1"/>
    <col min="13355" max="13355" width="23.7109375" style="2" customWidth="1"/>
    <col min="13356" max="13365" width="0" style="2" hidden="1" customWidth="1"/>
    <col min="13366" max="13367" width="19.5703125" style="2" customWidth="1"/>
    <col min="13368" max="13368" width="13.5703125" style="2" customWidth="1"/>
    <col min="13369" max="13369" width="19.5703125" style="2" customWidth="1"/>
    <col min="13370" max="13370" width="25" style="2" customWidth="1"/>
    <col min="13371" max="13371" width="22.7109375" style="2" customWidth="1"/>
    <col min="13372" max="13372" width="12.5703125" style="2" customWidth="1"/>
    <col min="13373" max="13373" width="18.5703125" style="2" customWidth="1"/>
    <col min="13374" max="13374" width="15.7109375" style="2" customWidth="1"/>
    <col min="13375" max="13380" width="0" style="2" hidden="1" customWidth="1"/>
    <col min="13381" max="13383" width="11.42578125" style="2" customWidth="1"/>
    <col min="13384" max="13384" width="36.42578125" style="2" customWidth="1"/>
    <col min="13385" max="13390" width="11.42578125" style="2" customWidth="1"/>
    <col min="13391" max="13572" width="11.42578125" style="2"/>
    <col min="13573" max="13573" width="5.85546875" style="2" customWidth="1"/>
    <col min="13574" max="13574" width="20.7109375" style="2" customWidth="1"/>
    <col min="13575" max="13575" width="36.85546875" style="2" customWidth="1"/>
    <col min="13576" max="13576" width="28.7109375" style="2" customWidth="1"/>
    <col min="13577" max="13577" width="13.5703125" style="2" customWidth="1"/>
    <col min="13578" max="13584" width="0" style="2" hidden="1" customWidth="1"/>
    <col min="13585" max="13585" width="17.7109375" style="2" customWidth="1"/>
    <col min="13586" max="13587" width="15.140625" style="2" customWidth="1"/>
    <col min="13588" max="13588" width="16.42578125" style="2" customWidth="1"/>
    <col min="13589" max="13589" width="17.28515625" style="2" customWidth="1"/>
    <col min="13590" max="13590" width="19.85546875" style="2" customWidth="1"/>
    <col min="13591" max="13591" width="14.7109375" style="2" customWidth="1"/>
    <col min="13592" max="13592" width="46" style="2" customWidth="1"/>
    <col min="13593" max="13593" width="39.140625" style="2" customWidth="1"/>
    <col min="13594" max="13595" width="0" style="2" hidden="1" customWidth="1"/>
    <col min="13596" max="13596" width="15.7109375" style="2" customWidth="1"/>
    <col min="13597" max="13603" width="0" style="2" hidden="1" customWidth="1"/>
    <col min="13604" max="13604" width="16.28515625" style="2" customWidth="1"/>
    <col min="13605" max="13605" width="15.85546875" style="2" customWidth="1"/>
    <col min="13606" max="13606" width="16.7109375" style="2" customWidth="1"/>
    <col min="13607" max="13607" width="17.140625" style="2" customWidth="1"/>
    <col min="13608" max="13608" width="12.28515625" style="2" customWidth="1"/>
    <col min="13609" max="13609" width="13" style="2" customWidth="1"/>
    <col min="13610" max="13610" width="17.140625" style="2" customWidth="1"/>
    <col min="13611" max="13611" width="23.7109375" style="2" customWidth="1"/>
    <col min="13612" max="13621" width="0" style="2" hidden="1" customWidth="1"/>
    <col min="13622" max="13623" width="19.5703125" style="2" customWidth="1"/>
    <col min="13624" max="13624" width="13.5703125" style="2" customWidth="1"/>
    <col min="13625" max="13625" width="19.5703125" style="2" customWidth="1"/>
    <col min="13626" max="13626" width="25" style="2" customWidth="1"/>
    <col min="13627" max="13627" width="22.7109375" style="2" customWidth="1"/>
    <col min="13628" max="13628" width="12.5703125" style="2" customWidth="1"/>
    <col min="13629" max="13629" width="18.5703125" style="2" customWidth="1"/>
    <col min="13630" max="13630" width="15.7109375" style="2" customWidth="1"/>
    <col min="13631" max="13636" width="0" style="2" hidden="1" customWidth="1"/>
    <col min="13637" max="13639" width="11.42578125" style="2" customWidth="1"/>
    <col min="13640" max="13640" width="36.42578125" style="2" customWidth="1"/>
    <col min="13641" max="13646" width="11.42578125" style="2" customWidth="1"/>
    <col min="13647" max="13828" width="11.42578125" style="2"/>
    <col min="13829" max="13829" width="5.85546875" style="2" customWidth="1"/>
    <col min="13830" max="13830" width="20.7109375" style="2" customWidth="1"/>
    <col min="13831" max="13831" width="36.85546875" style="2" customWidth="1"/>
    <col min="13832" max="13832" width="28.7109375" style="2" customWidth="1"/>
    <col min="13833" max="13833" width="13.5703125" style="2" customWidth="1"/>
    <col min="13834" max="13840" width="0" style="2" hidden="1" customWidth="1"/>
    <col min="13841" max="13841" width="17.7109375" style="2" customWidth="1"/>
    <col min="13842" max="13843" width="15.140625" style="2" customWidth="1"/>
    <col min="13844" max="13844" width="16.42578125" style="2" customWidth="1"/>
    <col min="13845" max="13845" width="17.28515625" style="2" customWidth="1"/>
    <col min="13846" max="13846" width="19.85546875" style="2" customWidth="1"/>
    <col min="13847" max="13847" width="14.7109375" style="2" customWidth="1"/>
    <col min="13848" max="13848" width="46" style="2" customWidth="1"/>
    <col min="13849" max="13849" width="39.140625" style="2" customWidth="1"/>
    <col min="13850" max="13851" width="0" style="2" hidden="1" customWidth="1"/>
    <col min="13852" max="13852" width="15.7109375" style="2" customWidth="1"/>
    <col min="13853" max="13859" width="0" style="2" hidden="1" customWidth="1"/>
    <col min="13860" max="13860" width="16.28515625" style="2" customWidth="1"/>
    <col min="13861" max="13861" width="15.85546875" style="2" customWidth="1"/>
    <col min="13862" max="13862" width="16.7109375" style="2" customWidth="1"/>
    <col min="13863" max="13863" width="17.140625" style="2" customWidth="1"/>
    <col min="13864" max="13864" width="12.28515625" style="2" customWidth="1"/>
    <col min="13865" max="13865" width="13" style="2" customWidth="1"/>
    <col min="13866" max="13866" width="17.140625" style="2" customWidth="1"/>
    <col min="13867" max="13867" width="23.7109375" style="2" customWidth="1"/>
    <col min="13868" max="13877" width="0" style="2" hidden="1" customWidth="1"/>
    <col min="13878" max="13879" width="19.5703125" style="2" customWidth="1"/>
    <col min="13880" max="13880" width="13.5703125" style="2" customWidth="1"/>
    <col min="13881" max="13881" width="19.5703125" style="2" customWidth="1"/>
    <col min="13882" max="13882" width="25" style="2" customWidth="1"/>
    <col min="13883" max="13883" width="22.7109375" style="2" customWidth="1"/>
    <col min="13884" max="13884" width="12.5703125" style="2" customWidth="1"/>
    <col min="13885" max="13885" width="18.5703125" style="2" customWidth="1"/>
    <col min="13886" max="13886" width="15.7109375" style="2" customWidth="1"/>
    <col min="13887" max="13892" width="0" style="2" hidden="1" customWidth="1"/>
    <col min="13893" max="13895" width="11.42578125" style="2" customWidth="1"/>
    <col min="13896" max="13896" width="36.42578125" style="2" customWidth="1"/>
    <col min="13897" max="13902" width="11.42578125" style="2" customWidth="1"/>
    <col min="13903" max="14084" width="11.42578125" style="2"/>
    <col min="14085" max="14085" width="5.85546875" style="2" customWidth="1"/>
    <col min="14086" max="14086" width="20.7109375" style="2" customWidth="1"/>
    <col min="14087" max="14087" width="36.85546875" style="2" customWidth="1"/>
    <col min="14088" max="14088" width="28.7109375" style="2" customWidth="1"/>
    <col min="14089" max="14089" width="13.5703125" style="2" customWidth="1"/>
    <col min="14090" max="14096" width="0" style="2" hidden="1" customWidth="1"/>
    <col min="14097" max="14097" width="17.7109375" style="2" customWidth="1"/>
    <col min="14098" max="14099" width="15.140625" style="2" customWidth="1"/>
    <col min="14100" max="14100" width="16.42578125" style="2" customWidth="1"/>
    <col min="14101" max="14101" width="17.28515625" style="2" customWidth="1"/>
    <col min="14102" max="14102" width="19.85546875" style="2" customWidth="1"/>
    <col min="14103" max="14103" width="14.7109375" style="2" customWidth="1"/>
    <col min="14104" max="14104" width="46" style="2" customWidth="1"/>
    <col min="14105" max="14105" width="39.140625" style="2" customWidth="1"/>
    <col min="14106" max="14107" width="0" style="2" hidden="1" customWidth="1"/>
    <col min="14108" max="14108" width="15.7109375" style="2" customWidth="1"/>
    <col min="14109" max="14115" width="0" style="2" hidden="1" customWidth="1"/>
    <col min="14116" max="14116" width="16.28515625" style="2" customWidth="1"/>
    <col min="14117" max="14117" width="15.85546875" style="2" customWidth="1"/>
    <col min="14118" max="14118" width="16.7109375" style="2" customWidth="1"/>
    <col min="14119" max="14119" width="17.140625" style="2" customWidth="1"/>
    <col min="14120" max="14120" width="12.28515625" style="2" customWidth="1"/>
    <col min="14121" max="14121" width="13" style="2" customWidth="1"/>
    <col min="14122" max="14122" width="17.140625" style="2" customWidth="1"/>
    <col min="14123" max="14123" width="23.7109375" style="2" customWidth="1"/>
    <col min="14124" max="14133" width="0" style="2" hidden="1" customWidth="1"/>
    <col min="14134" max="14135" width="19.5703125" style="2" customWidth="1"/>
    <col min="14136" max="14136" width="13.5703125" style="2" customWidth="1"/>
    <col min="14137" max="14137" width="19.5703125" style="2" customWidth="1"/>
    <col min="14138" max="14138" width="25" style="2" customWidth="1"/>
    <col min="14139" max="14139" width="22.7109375" style="2" customWidth="1"/>
    <col min="14140" max="14140" width="12.5703125" style="2" customWidth="1"/>
    <col min="14141" max="14141" width="18.5703125" style="2" customWidth="1"/>
    <col min="14142" max="14142" width="15.7109375" style="2" customWidth="1"/>
    <col min="14143" max="14148" width="0" style="2" hidden="1" customWidth="1"/>
    <col min="14149" max="14151" width="11.42578125" style="2" customWidth="1"/>
    <col min="14152" max="14152" width="36.42578125" style="2" customWidth="1"/>
    <col min="14153" max="14158" width="11.42578125" style="2" customWidth="1"/>
    <col min="14159" max="14340" width="11.42578125" style="2"/>
    <col min="14341" max="14341" width="5.85546875" style="2" customWidth="1"/>
    <col min="14342" max="14342" width="20.7109375" style="2" customWidth="1"/>
    <col min="14343" max="14343" width="36.85546875" style="2" customWidth="1"/>
    <col min="14344" max="14344" width="28.7109375" style="2" customWidth="1"/>
    <col min="14345" max="14345" width="13.5703125" style="2" customWidth="1"/>
    <col min="14346" max="14352" width="0" style="2" hidden="1" customWidth="1"/>
    <col min="14353" max="14353" width="17.7109375" style="2" customWidth="1"/>
    <col min="14354" max="14355" width="15.140625" style="2" customWidth="1"/>
    <col min="14356" max="14356" width="16.42578125" style="2" customWidth="1"/>
    <col min="14357" max="14357" width="17.28515625" style="2" customWidth="1"/>
    <col min="14358" max="14358" width="19.85546875" style="2" customWidth="1"/>
    <col min="14359" max="14359" width="14.7109375" style="2" customWidth="1"/>
    <col min="14360" max="14360" width="46" style="2" customWidth="1"/>
    <col min="14361" max="14361" width="39.140625" style="2" customWidth="1"/>
    <col min="14362" max="14363" width="0" style="2" hidden="1" customWidth="1"/>
    <col min="14364" max="14364" width="15.7109375" style="2" customWidth="1"/>
    <col min="14365" max="14371" width="0" style="2" hidden="1" customWidth="1"/>
    <col min="14372" max="14372" width="16.28515625" style="2" customWidth="1"/>
    <col min="14373" max="14373" width="15.85546875" style="2" customWidth="1"/>
    <col min="14374" max="14374" width="16.7109375" style="2" customWidth="1"/>
    <col min="14375" max="14375" width="17.140625" style="2" customWidth="1"/>
    <col min="14376" max="14376" width="12.28515625" style="2" customWidth="1"/>
    <col min="14377" max="14377" width="13" style="2" customWidth="1"/>
    <col min="14378" max="14378" width="17.140625" style="2" customWidth="1"/>
    <col min="14379" max="14379" width="23.7109375" style="2" customWidth="1"/>
    <col min="14380" max="14389" width="0" style="2" hidden="1" customWidth="1"/>
    <col min="14390" max="14391" width="19.5703125" style="2" customWidth="1"/>
    <col min="14392" max="14392" width="13.5703125" style="2" customWidth="1"/>
    <col min="14393" max="14393" width="19.5703125" style="2" customWidth="1"/>
    <col min="14394" max="14394" width="25" style="2" customWidth="1"/>
    <col min="14395" max="14395" width="22.7109375" style="2" customWidth="1"/>
    <col min="14396" max="14396" width="12.5703125" style="2" customWidth="1"/>
    <col min="14397" max="14397" width="18.5703125" style="2" customWidth="1"/>
    <col min="14398" max="14398" width="15.7109375" style="2" customWidth="1"/>
    <col min="14399" max="14404" width="0" style="2" hidden="1" customWidth="1"/>
    <col min="14405" max="14407" width="11.42578125" style="2" customWidth="1"/>
    <col min="14408" max="14408" width="36.42578125" style="2" customWidth="1"/>
    <col min="14409" max="14414" width="11.42578125" style="2" customWidth="1"/>
    <col min="14415" max="14596" width="11.42578125" style="2"/>
    <col min="14597" max="14597" width="5.85546875" style="2" customWidth="1"/>
    <col min="14598" max="14598" width="20.7109375" style="2" customWidth="1"/>
    <col min="14599" max="14599" width="36.85546875" style="2" customWidth="1"/>
    <col min="14600" max="14600" width="28.7109375" style="2" customWidth="1"/>
    <col min="14601" max="14601" width="13.5703125" style="2" customWidth="1"/>
    <col min="14602" max="14608" width="0" style="2" hidden="1" customWidth="1"/>
    <col min="14609" max="14609" width="17.7109375" style="2" customWidth="1"/>
    <col min="14610" max="14611" width="15.140625" style="2" customWidth="1"/>
    <col min="14612" max="14612" width="16.42578125" style="2" customWidth="1"/>
    <col min="14613" max="14613" width="17.28515625" style="2" customWidth="1"/>
    <col min="14614" max="14614" width="19.85546875" style="2" customWidth="1"/>
    <col min="14615" max="14615" width="14.7109375" style="2" customWidth="1"/>
    <col min="14616" max="14616" width="46" style="2" customWidth="1"/>
    <col min="14617" max="14617" width="39.140625" style="2" customWidth="1"/>
    <col min="14618" max="14619" width="0" style="2" hidden="1" customWidth="1"/>
    <col min="14620" max="14620" width="15.7109375" style="2" customWidth="1"/>
    <col min="14621" max="14627" width="0" style="2" hidden="1" customWidth="1"/>
    <col min="14628" max="14628" width="16.28515625" style="2" customWidth="1"/>
    <col min="14629" max="14629" width="15.85546875" style="2" customWidth="1"/>
    <col min="14630" max="14630" width="16.7109375" style="2" customWidth="1"/>
    <col min="14631" max="14631" width="17.140625" style="2" customWidth="1"/>
    <col min="14632" max="14632" width="12.28515625" style="2" customWidth="1"/>
    <col min="14633" max="14633" width="13" style="2" customWidth="1"/>
    <col min="14634" max="14634" width="17.140625" style="2" customWidth="1"/>
    <col min="14635" max="14635" width="23.7109375" style="2" customWidth="1"/>
    <col min="14636" max="14645" width="0" style="2" hidden="1" customWidth="1"/>
    <col min="14646" max="14647" width="19.5703125" style="2" customWidth="1"/>
    <col min="14648" max="14648" width="13.5703125" style="2" customWidth="1"/>
    <col min="14649" max="14649" width="19.5703125" style="2" customWidth="1"/>
    <col min="14650" max="14650" width="25" style="2" customWidth="1"/>
    <col min="14651" max="14651" width="22.7109375" style="2" customWidth="1"/>
    <col min="14652" max="14652" width="12.5703125" style="2" customWidth="1"/>
    <col min="14653" max="14653" width="18.5703125" style="2" customWidth="1"/>
    <col min="14654" max="14654" width="15.7109375" style="2" customWidth="1"/>
    <col min="14655" max="14660" width="0" style="2" hidden="1" customWidth="1"/>
    <col min="14661" max="14663" width="11.42578125" style="2" customWidth="1"/>
    <col min="14664" max="14664" width="36.42578125" style="2" customWidth="1"/>
    <col min="14665" max="14670" width="11.42578125" style="2" customWidth="1"/>
    <col min="14671" max="14852" width="11.42578125" style="2"/>
    <col min="14853" max="14853" width="5.85546875" style="2" customWidth="1"/>
    <col min="14854" max="14854" width="20.7109375" style="2" customWidth="1"/>
    <col min="14855" max="14855" width="36.85546875" style="2" customWidth="1"/>
    <col min="14856" max="14856" width="28.7109375" style="2" customWidth="1"/>
    <col min="14857" max="14857" width="13.5703125" style="2" customWidth="1"/>
    <col min="14858" max="14864" width="0" style="2" hidden="1" customWidth="1"/>
    <col min="14865" max="14865" width="17.7109375" style="2" customWidth="1"/>
    <col min="14866" max="14867" width="15.140625" style="2" customWidth="1"/>
    <col min="14868" max="14868" width="16.42578125" style="2" customWidth="1"/>
    <col min="14869" max="14869" width="17.28515625" style="2" customWidth="1"/>
    <col min="14870" max="14870" width="19.85546875" style="2" customWidth="1"/>
    <col min="14871" max="14871" width="14.7109375" style="2" customWidth="1"/>
    <col min="14872" max="14872" width="46" style="2" customWidth="1"/>
    <col min="14873" max="14873" width="39.140625" style="2" customWidth="1"/>
    <col min="14874" max="14875" width="0" style="2" hidden="1" customWidth="1"/>
    <col min="14876" max="14876" width="15.7109375" style="2" customWidth="1"/>
    <col min="14877" max="14883" width="0" style="2" hidden="1" customWidth="1"/>
    <col min="14884" max="14884" width="16.28515625" style="2" customWidth="1"/>
    <col min="14885" max="14885" width="15.85546875" style="2" customWidth="1"/>
    <col min="14886" max="14886" width="16.7109375" style="2" customWidth="1"/>
    <col min="14887" max="14887" width="17.140625" style="2" customWidth="1"/>
    <col min="14888" max="14888" width="12.28515625" style="2" customWidth="1"/>
    <col min="14889" max="14889" width="13" style="2" customWidth="1"/>
    <col min="14890" max="14890" width="17.140625" style="2" customWidth="1"/>
    <col min="14891" max="14891" width="23.7109375" style="2" customWidth="1"/>
    <col min="14892" max="14901" width="0" style="2" hidden="1" customWidth="1"/>
    <col min="14902" max="14903" width="19.5703125" style="2" customWidth="1"/>
    <col min="14904" max="14904" width="13.5703125" style="2" customWidth="1"/>
    <col min="14905" max="14905" width="19.5703125" style="2" customWidth="1"/>
    <col min="14906" max="14906" width="25" style="2" customWidth="1"/>
    <col min="14907" max="14907" width="22.7109375" style="2" customWidth="1"/>
    <col min="14908" max="14908" width="12.5703125" style="2" customWidth="1"/>
    <col min="14909" max="14909" width="18.5703125" style="2" customWidth="1"/>
    <col min="14910" max="14910" width="15.7109375" style="2" customWidth="1"/>
    <col min="14911" max="14916" width="0" style="2" hidden="1" customWidth="1"/>
    <col min="14917" max="14919" width="11.42578125" style="2" customWidth="1"/>
    <col min="14920" max="14920" width="36.42578125" style="2" customWidth="1"/>
    <col min="14921" max="14926" width="11.42578125" style="2" customWidth="1"/>
    <col min="14927" max="15108" width="11.42578125" style="2"/>
    <col min="15109" max="15109" width="5.85546875" style="2" customWidth="1"/>
    <col min="15110" max="15110" width="20.7109375" style="2" customWidth="1"/>
    <col min="15111" max="15111" width="36.85546875" style="2" customWidth="1"/>
    <col min="15112" max="15112" width="28.7109375" style="2" customWidth="1"/>
    <col min="15113" max="15113" width="13.5703125" style="2" customWidth="1"/>
    <col min="15114" max="15120" width="0" style="2" hidden="1" customWidth="1"/>
    <col min="15121" max="15121" width="17.7109375" style="2" customWidth="1"/>
    <col min="15122" max="15123" width="15.140625" style="2" customWidth="1"/>
    <col min="15124" max="15124" width="16.42578125" style="2" customWidth="1"/>
    <col min="15125" max="15125" width="17.28515625" style="2" customWidth="1"/>
    <col min="15126" max="15126" width="19.85546875" style="2" customWidth="1"/>
    <col min="15127" max="15127" width="14.7109375" style="2" customWidth="1"/>
    <col min="15128" max="15128" width="46" style="2" customWidth="1"/>
    <col min="15129" max="15129" width="39.140625" style="2" customWidth="1"/>
    <col min="15130" max="15131" width="0" style="2" hidden="1" customWidth="1"/>
    <col min="15132" max="15132" width="15.7109375" style="2" customWidth="1"/>
    <col min="15133" max="15139" width="0" style="2" hidden="1" customWidth="1"/>
    <col min="15140" max="15140" width="16.28515625" style="2" customWidth="1"/>
    <col min="15141" max="15141" width="15.85546875" style="2" customWidth="1"/>
    <col min="15142" max="15142" width="16.7109375" style="2" customWidth="1"/>
    <col min="15143" max="15143" width="17.140625" style="2" customWidth="1"/>
    <col min="15144" max="15144" width="12.28515625" style="2" customWidth="1"/>
    <col min="15145" max="15145" width="13" style="2" customWidth="1"/>
    <col min="15146" max="15146" width="17.140625" style="2" customWidth="1"/>
    <col min="15147" max="15147" width="23.7109375" style="2" customWidth="1"/>
    <col min="15148" max="15157" width="0" style="2" hidden="1" customWidth="1"/>
    <col min="15158" max="15159" width="19.5703125" style="2" customWidth="1"/>
    <col min="15160" max="15160" width="13.5703125" style="2" customWidth="1"/>
    <col min="15161" max="15161" width="19.5703125" style="2" customWidth="1"/>
    <col min="15162" max="15162" width="25" style="2" customWidth="1"/>
    <col min="15163" max="15163" width="22.7109375" style="2" customWidth="1"/>
    <col min="15164" max="15164" width="12.5703125" style="2" customWidth="1"/>
    <col min="15165" max="15165" width="18.5703125" style="2" customWidth="1"/>
    <col min="15166" max="15166" width="15.7109375" style="2" customWidth="1"/>
    <col min="15167" max="15172" width="0" style="2" hidden="1" customWidth="1"/>
    <col min="15173" max="15175" width="11.42578125" style="2" customWidth="1"/>
    <col min="15176" max="15176" width="36.42578125" style="2" customWidth="1"/>
    <col min="15177" max="15182" width="11.42578125" style="2" customWidth="1"/>
    <col min="15183" max="15364" width="11.42578125" style="2"/>
    <col min="15365" max="15365" width="5.85546875" style="2" customWidth="1"/>
    <col min="15366" max="15366" width="20.7109375" style="2" customWidth="1"/>
    <col min="15367" max="15367" width="36.85546875" style="2" customWidth="1"/>
    <col min="15368" max="15368" width="28.7109375" style="2" customWidth="1"/>
    <col min="15369" max="15369" width="13.5703125" style="2" customWidth="1"/>
    <col min="15370" max="15376" width="0" style="2" hidden="1" customWidth="1"/>
    <col min="15377" max="15377" width="17.7109375" style="2" customWidth="1"/>
    <col min="15378" max="15379" width="15.140625" style="2" customWidth="1"/>
    <col min="15380" max="15380" width="16.42578125" style="2" customWidth="1"/>
    <col min="15381" max="15381" width="17.28515625" style="2" customWidth="1"/>
    <col min="15382" max="15382" width="19.85546875" style="2" customWidth="1"/>
    <col min="15383" max="15383" width="14.7109375" style="2" customWidth="1"/>
    <col min="15384" max="15384" width="46" style="2" customWidth="1"/>
    <col min="15385" max="15385" width="39.140625" style="2" customWidth="1"/>
    <col min="15386" max="15387" width="0" style="2" hidden="1" customWidth="1"/>
    <col min="15388" max="15388" width="15.7109375" style="2" customWidth="1"/>
    <col min="15389" max="15395" width="0" style="2" hidden="1" customWidth="1"/>
    <col min="15396" max="15396" width="16.28515625" style="2" customWidth="1"/>
    <col min="15397" max="15397" width="15.85546875" style="2" customWidth="1"/>
    <col min="15398" max="15398" width="16.7109375" style="2" customWidth="1"/>
    <col min="15399" max="15399" width="17.140625" style="2" customWidth="1"/>
    <col min="15400" max="15400" width="12.28515625" style="2" customWidth="1"/>
    <col min="15401" max="15401" width="13" style="2" customWidth="1"/>
    <col min="15402" max="15402" width="17.140625" style="2" customWidth="1"/>
    <col min="15403" max="15403" width="23.7109375" style="2" customWidth="1"/>
    <col min="15404" max="15413" width="0" style="2" hidden="1" customWidth="1"/>
    <col min="15414" max="15415" width="19.5703125" style="2" customWidth="1"/>
    <col min="15416" max="15416" width="13.5703125" style="2" customWidth="1"/>
    <col min="15417" max="15417" width="19.5703125" style="2" customWidth="1"/>
    <col min="15418" max="15418" width="25" style="2" customWidth="1"/>
    <col min="15419" max="15419" width="22.7109375" style="2" customWidth="1"/>
    <col min="15420" max="15420" width="12.5703125" style="2" customWidth="1"/>
    <col min="15421" max="15421" width="18.5703125" style="2" customWidth="1"/>
    <col min="15422" max="15422" width="15.7109375" style="2" customWidth="1"/>
    <col min="15423" max="15428" width="0" style="2" hidden="1" customWidth="1"/>
    <col min="15429" max="15431" width="11.42578125" style="2" customWidth="1"/>
    <col min="15432" max="15432" width="36.42578125" style="2" customWidth="1"/>
    <col min="15433" max="15438" width="11.42578125" style="2" customWidth="1"/>
    <col min="15439" max="15620" width="11.42578125" style="2"/>
    <col min="15621" max="15621" width="5.85546875" style="2" customWidth="1"/>
    <col min="15622" max="15622" width="20.7109375" style="2" customWidth="1"/>
    <col min="15623" max="15623" width="36.85546875" style="2" customWidth="1"/>
    <col min="15624" max="15624" width="28.7109375" style="2" customWidth="1"/>
    <col min="15625" max="15625" width="13.5703125" style="2" customWidth="1"/>
    <col min="15626" max="15632" width="0" style="2" hidden="1" customWidth="1"/>
    <col min="15633" max="15633" width="17.7109375" style="2" customWidth="1"/>
    <col min="15634" max="15635" width="15.140625" style="2" customWidth="1"/>
    <col min="15636" max="15636" width="16.42578125" style="2" customWidth="1"/>
    <col min="15637" max="15637" width="17.28515625" style="2" customWidth="1"/>
    <col min="15638" max="15638" width="19.85546875" style="2" customWidth="1"/>
    <col min="15639" max="15639" width="14.7109375" style="2" customWidth="1"/>
    <col min="15640" max="15640" width="46" style="2" customWidth="1"/>
    <col min="15641" max="15641" width="39.140625" style="2" customWidth="1"/>
    <col min="15642" max="15643" width="0" style="2" hidden="1" customWidth="1"/>
    <col min="15644" max="15644" width="15.7109375" style="2" customWidth="1"/>
    <col min="15645" max="15651" width="0" style="2" hidden="1" customWidth="1"/>
    <col min="15652" max="15652" width="16.28515625" style="2" customWidth="1"/>
    <col min="15653" max="15653" width="15.85546875" style="2" customWidth="1"/>
    <col min="15654" max="15654" width="16.7109375" style="2" customWidth="1"/>
    <col min="15655" max="15655" width="17.140625" style="2" customWidth="1"/>
    <col min="15656" max="15656" width="12.28515625" style="2" customWidth="1"/>
    <col min="15657" max="15657" width="13" style="2" customWidth="1"/>
    <col min="15658" max="15658" width="17.140625" style="2" customWidth="1"/>
    <col min="15659" max="15659" width="23.7109375" style="2" customWidth="1"/>
    <col min="15660" max="15669" width="0" style="2" hidden="1" customWidth="1"/>
    <col min="15670" max="15671" width="19.5703125" style="2" customWidth="1"/>
    <col min="15672" max="15672" width="13.5703125" style="2" customWidth="1"/>
    <col min="15673" max="15673" width="19.5703125" style="2" customWidth="1"/>
    <col min="15674" max="15674" width="25" style="2" customWidth="1"/>
    <col min="15675" max="15675" width="22.7109375" style="2" customWidth="1"/>
    <col min="15676" max="15676" width="12.5703125" style="2" customWidth="1"/>
    <col min="15677" max="15677" width="18.5703125" style="2" customWidth="1"/>
    <col min="15678" max="15678" width="15.7109375" style="2" customWidth="1"/>
    <col min="15679" max="15684" width="0" style="2" hidden="1" customWidth="1"/>
    <col min="15685" max="15687" width="11.42578125" style="2" customWidth="1"/>
    <col min="15688" max="15688" width="36.42578125" style="2" customWidth="1"/>
    <col min="15689" max="15694" width="11.42578125" style="2" customWidth="1"/>
    <col min="15695" max="15876" width="11.42578125" style="2"/>
    <col min="15877" max="15877" width="5.85546875" style="2" customWidth="1"/>
    <col min="15878" max="15878" width="20.7109375" style="2" customWidth="1"/>
    <col min="15879" max="15879" width="36.85546875" style="2" customWidth="1"/>
    <col min="15880" max="15880" width="28.7109375" style="2" customWidth="1"/>
    <col min="15881" max="15881" width="13.5703125" style="2" customWidth="1"/>
    <col min="15882" max="15888" width="0" style="2" hidden="1" customWidth="1"/>
    <col min="15889" max="15889" width="17.7109375" style="2" customWidth="1"/>
    <col min="15890" max="15891" width="15.140625" style="2" customWidth="1"/>
    <col min="15892" max="15892" width="16.42578125" style="2" customWidth="1"/>
    <col min="15893" max="15893" width="17.28515625" style="2" customWidth="1"/>
    <col min="15894" max="15894" width="19.85546875" style="2" customWidth="1"/>
    <col min="15895" max="15895" width="14.7109375" style="2" customWidth="1"/>
    <col min="15896" max="15896" width="46" style="2" customWidth="1"/>
    <col min="15897" max="15897" width="39.140625" style="2" customWidth="1"/>
    <col min="15898" max="15899" width="0" style="2" hidden="1" customWidth="1"/>
    <col min="15900" max="15900" width="15.7109375" style="2" customWidth="1"/>
    <col min="15901" max="15907" width="0" style="2" hidden="1" customWidth="1"/>
    <col min="15908" max="15908" width="16.28515625" style="2" customWidth="1"/>
    <col min="15909" max="15909" width="15.85546875" style="2" customWidth="1"/>
    <col min="15910" max="15910" width="16.7109375" style="2" customWidth="1"/>
    <col min="15911" max="15911" width="17.140625" style="2" customWidth="1"/>
    <col min="15912" max="15912" width="12.28515625" style="2" customWidth="1"/>
    <col min="15913" max="15913" width="13" style="2" customWidth="1"/>
    <col min="15914" max="15914" width="17.140625" style="2" customWidth="1"/>
    <col min="15915" max="15915" width="23.7109375" style="2" customWidth="1"/>
    <col min="15916" max="15925" width="0" style="2" hidden="1" customWidth="1"/>
    <col min="15926" max="15927" width="19.5703125" style="2" customWidth="1"/>
    <col min="15928" max="15928" width="13.5703125" style="2" customWidth="1"/>
    <col min="15929" max="15929" width="19.5703125" style="2" customWidth="1"/>
    <col min="15930" max="15930" width="25" style="2" customWidth="1"/>
    <col min="15931" max="15931" width="22.7109375" style="2" customWidth="1"/>
    <col min="15932" max="15932" width="12.5703125" style="2" customWidth="1"/>
    <col min="15933" max="15933" width="18.5703125" style="2" customWidth="1"/>
    <col min="15934" max="15934" width="15.7109375" style="2" customWidth="1"/>
    <col min="15935" max="15940" width="0" style="2" hidden="1" customWidth="1"/>
    <col min="15941" max="15943" width="11.42578125" style="2" customWidth="1"/>
    <col min="15944" max="15944" width="36.42578125" style="2" customWidth="1"/>
    <col min="15945" max="15950" width="11.42578125" style="2" customWidth="1"/>
    <col min="15951" max="16132" width="11.42578125" style="2"/>
    <col min="16133" max="16133" width="5.85546875" style="2" customWidth="1"/>
    <col min="16134" max="16134" width="20.7109375" style="2" customWidth="1"/>
    <col min="16135" max="16135" width="36.85546875" style="2" customWidth="1"/>
    <col min="16136" max="16136" width="28.7109375" style="2" customWidth="1"/>
    <col min="16137" max="16137" width="13.5703125" style="2" customWidth="1"/>
    <col min="16138" max="16144" width="0" style="2" hidden="1" customWidth="1"/>
    <col min="16145" max="16145" width="17.7109375" style="2" customWidth="1"/>
    <col min="16146" max="16147" width="15.140625" style="2" customWidth="1"/>
    <col min="16148" max="16148" width="16.42578125" style="2" customWidth="1"/>
    <col min="16149" max="16149" width="17.28515625" style="2" customWidth="1"/>
    <col min="16150" max="16150" width="19.85546875" style="2" customWidth="1"/>
    <col min="16151" max="16151" width="14.7109375" style="2" customWidth="1"/>
    <col min="16152" max="16152" width="46" style="2" customWidth="1"/>
    <col min="16153" max="16153" width="39.140625" style="2" customWidth="1"/>
    <col min="16154" max="16155" width="0" style="2" hidden="1" customWidth="1"/>
    <col min="16156" max="16156" width="15.7109375" style="2" customWidth="1"/>
    <col min="16157" max="16163" width="0" style="2" hidden="1" customWidth="1"/>
    <col min="16164" max="16164" width="16.28515625" style="2" customWidth="1"/>
    <col min="16165" max="16165" width="15.85546875" style="2" customWidth="1"/>
    <col min="16166" max="16166" width="16.7109375" style="2" customWidth="1"/>
    <col min="16167" max="16167" width="17.140625" style="2" customWidth="1"/>
    <col min="16168" max="16168" width="12.28515625" style="2" customWidth="1"/>
    <col min="16169" max="16169" width="13" style="2" customWidth="1"/>
    <col min="16170" max="16170" width="17.140625" style="2" customWidth="1"/>
    <col min="16171" max="16171" width="23.7109375" style="2" customWidth="1"/>
    <col min="16172" max="16181" width="0" style="2" hidden="1" customWidth="1"/>
    <col min="16182" max="16183" width="19.5703125" style="2" customWidth="1"/>
    <col min="16184" max="16184" width="13.5703125" style="2" customWidth="1"/>
    <col min="16185" max="16185" width="19.5703125" style="2" customWidth="1"/>
    <col min="16186" max="16186" width="25" style="2" customWidth="1"/>
    <col min="16187" max="16187" width="22.7109375" style="2" customWidth="1"/>
    <col min="16188" max="16188" width="12.5703125" style="2" customWidth="1"/>
    <col min="16189" max="16189" width="18.5703125" style="2" customWidth="1"/>
    <col min="16190" max="16190" width="15.7109375" style="2" customWidth="1"/>
    <col min="16191" max="16196" width="0" style="2" hidden="1" customWidth="1"/>
    <col min="16197" max="16199" width="11.42578125" style="2" customWidth="1"/>
    <col min="16200" max="16200" width="36.42578125" style="2" customWidth="1"/>
    <col min="16201" max="16206" width="11.42578125" style="2" customWidth="1"/>
    <col min="16207" max="16384" width="11.42578125" style="2"/>
  </cols>
  <sheetData>
    <row r="1" spans="1:118" ht="15" customHeight="1" x14ac:dyDescent="0.25"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118" ht="18.75" x14ac:dyDescent="0.25">
      <c r="B2" s="184" t="s">
        <v>62</v>
      </c>
      <c r="C2" s="184"/>
      <c r="D2" s="184"/>
      <c r="E2" s="8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118" ht="19.5" customHeight="1" x14ac:dyDescent="0.25">
      <c r="B3" s="184" t="s">
        <v>152</v>
      </c>
      <c r="C3" s="184"/>
      <c r="D3" s="184"/>
      <c r="E3" s="8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6"/>
      <c r="Z3" s="6"/>
      <c r="AA3" s="6"/>
      <c r="AB3" s="6"/>
      <c r="AC3" s="6"/>
      <c r="AD3" s="6"/>
      <c r="AE3" s="6"/>
      <c r="AF3" s="6"/>
      <c r="AG3" s="6"/>
      <c r="AH3" s="7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118" ht="18.75" x14ac:dyDescent="0.25">
      <c r="B4" s="184" t="s">
        <v>50</v>
      </c>
      <c r="C4" s="184"/>
      <c r="D4" s="184"/>
      <c r="E4" s="8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6"/>
      <c r="Z4" s="6"/>
      <c r="AA4" s="6"/>
      <c r="AB4" s="6"/>
      <c r="AC4" s="6"/>
      <c r="AD4" s="6"/>
      <c r="AE4" s="6"/>
      <c r="AF4" s="6"/>
      <c r="AG4" s="6"/>
      <c r="AH4" s="7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118" ht="18.75" x14ac:dyDescent="0.25">
      <c r="B5" s="46"/>
      <c r="C5" s="46"/>
      <c r="D5" s="46"/>
      <c r="E5" s="8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6"/>
      <c r="Z5" s="6"/>
      <c r="AA5" s="6"/>
      <c r="AB5" s="6"/>
      <c r="AC5" s="6"/>
      <c r="AD5" s="6"/>
      <c r="AE5" s="6"/>
      <c r="AF5" s="6"/>
      <c r="AG5" s="6"/>
      <c r="AH5" s="7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118" ht="18.75" customHeight="1" thickBot="1" x14ac:dyDescent="0.35">
      <c r="D6" s="8"/>
      <c r="E6" s="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118" s="21" customFormat="1" ht="43.5" thickBot="1" x14ac:dyDescent="0.3">
      <c r="A7" s="19"/>
      <c r="B7" s="13" t="s">
        <v>24</v>
      </c>
      <c r="C7" s="14" t="s">
        <v>0</v>
      </c>
      <c r="D7" s="14" t="s">
        <v>25</v>
      </c>
      <c r="E7" s="14" t="s">
        <v>398</v>
      </c>
      <c r="F7" s="14" t="s">
        <v>153</v>
      </c>
      <c r="G7" s="14" t="s">
        <v>154</v>
      </c>
      <c r="H7" s="14" t="s">
        <v>155</v>
      </c>
      <c r="I7" s="14" t="s">
        <v>156</v>
      </c>
      <c r="J7" s="14" t="s">
        <v>157</v>
      </c>
      <c r="K7" s="14" t="s">
        <v>182</v>
      </c>
      <c r="L7" s="14" t="s">
        <v>160</v>
      </c>
      <c r="M7" s="41" t="s">
        <v>147</v>
      </c>
      <c r="N7" s="15" t="s">
        <v>162</v>
      </c>
      <c r="O7" s="16" t="s">
        <v>27</v>
      </c>
      <c r="P7" s="16" t="s">
        <v>28</v>
      </c>
      <c r="Q7" s="16" t="s">
        <v>29</v>
      </c>
      <c r="R7" s="16" t="s">
        <v>30</v>
      </c>
      <c r="S7" s="22" t="s">
        <v>31</v>
      </c>
      <c r="T7" s="23" t="s">
        <v>1</v>
      </c>
      <c r="U7" s="17" t="s">
        <v>2</v>
      </c>
      <c r="V7" s="18" t="s">
        <v>20</v>
      </c>
      <c r="W7" s="18" t="s">
        <v>21</v>
      </c>
      <c r="X7" s="18" t="s">
        <v>22</v>
      </c>
      <c r="Y7" s="18" t="s">
        <v>23</v>
      </c>
      <c r="Z7" s="18" t="s">
        <v>158</v>
      </c>
      <c r="AA7" s="18" t="s">
        <v>3</v>
      </c>
      <c r="AB7" s="18" t="s">
        <v>159</v>
      </c>
      <c r="AC7" s="18" t="s">
        <v>154</v>
      </c>
      <c r="AD7" s="18" t="s">
        <v>155</v>
      </c>
      <c r="AE7" s="18" t="s">
        <v>156</v>
      </c>
      <c r="AF7" s="18" t="s">
        <v>157</v>
      </c>
      <c r="AG7" s="18" t="s">
        <v>182</v>
      </c>
      <c r="AH7" s="18" t="s">
        <v>160</v>
      </c>
      <c r="AI7" s="18" t="s">
        <v>162</v>
      </c>
      <c r="AJ7" s="18" t="s">
        <v>163</v>
      </c>
      <c r="AK7" s="18" t="s">
        <v>164</v>
      </c>
      <c r="AL7" s="18" t="s">
        <v>165</v>
      </c>
      <c r="AM7" s="18" t="s">
        <v>166</v>
      </c>
      <c r="AN7" s="18" t="s">
        <v>167</v>
      </c>
      <c r="AO7" s="18" t="s">
        <v>168</v>
      </c>
      <c r="AP7" s="18" t="s">
        <v>169</v>
      </c>
      <c r="AQ7" s="18" t="s">
        <v>170</v>
      </c>
      <c r="AR7" s="18" t="s">
        <v>171</v>
      </c>
      <c r="AS7" s="18" t="s">
        <v>172</v>
      </c>
      <c r="AT7" s="18" t="s">
        <v>173</v>
      </c>
      <c r="AU7" s="18" t="s">
        <v>174</v>
      </c>
      <c r="AV7" s="18" t="s">
        <v>175</v>
      </c>
      <c r="AW7" s="18" t="s">
        <v>183</v>
      </c>
      <c r="AX7" s="18" t="s">
        <v>176</v>
      </c>
      <c r="AY7" s="18" t="s">
        <v>177</v>
      </c>
      <c r="AZ7" s="18" t="s">
        <v>178</v>
      </c>
      <c r="BA7" s="18" t="s">
        <v>179</v>
      </c>
      <c r="BB7" s="16" t="str">
        <f>+O7</f>
        <v>LÍNEA ESTRATÉGICA</v>
      </c>
      <c r="BC7" s="16" t="s">
        <v>29</v>
      </c>
      <c r="BD7" s="16" t="s">
        <v>30</v>
      </c>
      <c r="BE7" s="16" t="s">
        <v>34</v>
      </c>
      <c r="BF7" s="18" t="s">
        <v>35</v>
      </c>
      <c r="BG7" s="18" t="s">
        <v>36</v>
      </c>
      <c r="BH7" s="18" t="s">
        <v>37</v>
      </c>
      <c r="BI7" s="18" t="s">
        <v>32</v>
      </c>
      <c r="BJ7" s="18" t="s">
        <v>33</v>
      </c>
      <c r="BK7" s="13" t="s">
        <v>154</v>
      </c>
      <c r="BL7" s="14" t="s">
        <v>155</v>
      </c>
      <c r="BM7" s="14" t="s">
        <v>156</v>
      </c>
      <c r="BN7" s="14" t="s">
        <v>157</v>
      </c>
      <c r="BO7" s="14" t="s">
        <v>182</v>
      </c>
      <c r="BP7" s="15" t="s">
        <v>160</v>
      </c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</row>
    <row r="8" spans="1:118" s="28" customFormat="1" ht="34.5" customHeight="1" thickBot="1" x14ac:dyDescent="0.3">
      <c r="A8" s="24"/>
      <c r="B8" s="156" t="s">
        <v>403</v>
      </c>
      <c r="C8" s="158" t="s">
        <v>404</v>
      </c>
      <c r="D8" s="156" t="s">
        <v>405</v>
      </c>
      <c r="E8" s="156" t="s">
        <v>406</v>
      </c>
      <c r="F8" s="156">
        <v>2</v>
      </c>
      <c r="G8" s="154">
        <v>0</v>
      </c>
      <c r="H8" s="154">
        <v>1</v>
      </c>
      <c r="I8" s="154">
        <v>1</v>
      </c>
      <c r="J8" s="154">
        <v>0</v>
      </c>
      <c r="K8" s="48"/>
      <c r="L8" s="49"/>
      <c r="M8" s="49"/>
      <c r="N8" s="48"/>
      <c r="O8" s="158" t="s">
        <v>151</v>
      </c>
      <c r="P8" s="154">
        <v>12</v>
      </c>
      <c r="Q8" s="156" t="s">
        <v>190</v>
      </c>
      <c r="R8" s="158" t="s">
        <v>191</v>
      </c>
      <c r="S8" s="43"/>
      <c r="T8" s="45"/>
      <c r="U8" s="65"/>
      <c r="V8" s="178">
        <v>1202012</v>
      </c>
      <c r="W8" s="177" t="s">
        <v>109</v>
      </c>
      <c r="X8" s="55">
        <v>120201200</v>
      </c>
      <c r="Y8" s="53" t="s">
        <v>59</v>
      </c>
      <c r="Z8" s="64">
        <v>800</v>
      </c>
      <c r="AA8" s="50"/>
      <c r="AB8" s="50">
        <v>200</v>
      </c>
      <c r="AC8" s="50"/>
      <c r="AD8" s="50"/>
      <c r="AE8" s="50"/>
      <c r="AF8" s="50"/>
      <c r="AG8" s="50"/>
      <c r="AH8" s="49"/>
      <c r="AI8" s="50"/>
      <c r="AJ8" s="152">
        <v>1000000</v>
      </c>
      <c r="AK8" s="152"/>
      <c r="AL8" s="152"/>
      <c r="AM8" s="152"/>
      <c r="AN8" s="152"/>
      <c r="AO8" s="152"/>
      <c r="AP8" s="152"/>
      <c r="AQ8" s="152">
        <f>+SUM(AJ8:AP8)</f>
        <v>1000000</v>
      </c>
      <c r="AR8" s="47"/>
      <c r="AS8" s="47"/>
      <c r="AT8" s="47"/>
      <c r="AU8" s="47"/>
      <c r="AV8" s="47"/>
      <c r="AW8" s="47"/>
      <c r="AX8" s="47"/>
      <c r="AY8" s="47"/>
      <c r="AZ8" s="152"/>
      <c r="BA8" s="152"/>
      <c r="BB8" s="43"/>
      <c r="BC8" s="44"/>
      <c r="BD8" s="44"/>
      <c r="BE8" s="52"/>
      <c r="BF8" s="51"/>
      <c r="BG8" s="179" t="s">
        <v>232</v>
      </c>
      <c r="BH8" s="178" t="s">
        <v>39</v>
      </c>
      <c r="BI8" s="60"/>
      <c r="BJ8" s="186">
        <v>0.5</v>
      </c>
      <c r="BK8" s="44"/>
      <c r="BL8" s="44"/>
      <c r="BM8" s="44"/>
      <c r="BN8" s="71"/>
      <c r="BO8" s="44"/>
      <c r="BP8" s="72"/>
    </row>
    <row r="9" spans="1:118" s="28" customFormat="1" ht="49.5" customHeight="1" thickBot="1" x14ac:dyDescent="0.3">
      <c r="A9" s="24"/>
      <c r="B9" s="157"/>
      <c r="C9" s="159"/>
      <c r="D9" s="157"/>
      <c r="E9" s="157"/>
      <c r="F9" s="157"/>
      <c r="G9" s="155"/>
      <c r="H9" s="155"/>
      <c r="I9" s="155"/>
      <c r="J9" s="155"/>
      <c r="K9" s="48"/>
      <c r="L9" s="49"/>
      <c r="M9" s="49"/>
      <c r="N9" s="48"/>
      <c r="O9" s="182"/>
      <c r="P9" s="175"/>
      <c r="Q9" s="174"/>
      <c r="R9" s="182"/>
      <c r="S9" s="43"/>
      <c r="T9" s="45"/>
      <c r="U9" s="65"/>
      <c r="V9" s="178"/>
      <c r="W9" s="177"/>
      <c r="X9" s="55">
        <v>120201201</v>
      </c>
      <c r="Y9" s="53" t="s">
        <v>110</v>
      </c>
      <c r="Z9" s="64">
        <v>8</v>
      </c>
      <c r="AA9" s="50"/>
      <c r="AB9" s="50">
        <v>2</v>
      </c>
      <c r="AC9" s="50"/>
      <c r="AD9" s="50"/>
      <c r="AE9" s="50"/>
      <c r="AF9" s="50"/>
      <c r="AG9" s="50"/>
      <c r="AH9" s="49"/>
      <c r="AI9" s="50"/>
      <c r="AJ9" s="153"/>
      <c r="AK9" s="153"/>
      <c r="AL9" s="153"/>
      <c r="AM9" s="153"/>
      <c r="AN9" s="153"/>
      <c r="AO9" s="153"/>
      <c r="AP9" s="153"/>
      <c r="AQ9" s="153"/>
      <c r="AR9" s="47"/>
      <c r="AS9" s="47"/>
      <c r="AT9" s="47"/>
      <c r="AU9" s="47"/>
      <c r="AV9" s="47"/>
      <c r="AW9" s="47"/>
      <c r="AX9" s="47"/>
      <c r="AY9" s="47"/>
      <c r="AZ9" s="153"/>
      <c r="BA9" s="153"/>
      <c r="BB9" s="43"/>
      <c r="BC9" s="44"/>
      <c r="BD9" s="44"/>
      <c r="BE9" s="52"/>
      <c r="BF9" s="51"/>
      <c r="BG9" s="179"/>
      <c r="BH9" s="178"/>
      <c r="BI9" s="60"/>
      <c r="BJ9" s="178"/>
      <c r="BK9" s="44"/>
      <c r="BL9" s="44"/>
      <c r="BM9" s="44"/>
      <c r="BN9" s="71"/>
      <c r="BO9" s="44"/>
      <c r="BP9" s="72"/>
    </row>
    <row r="10" spans="1:118" s="28" customFormat="1" ht="54.75" customHeight="1" thickBot="1" x14ac:dyDescent="0.3">
      <c r="A10" s="24"/>
      <c r="B10" s="156" t="s">
        <v>403</v>
      </c>
      <c r="C10" s="158" t="s">
        <v>407</v>
      </c>
      <c r="D10" s="156" t="s">
        <v>408</v>
      </c>
      <c r="E10" s="156" t="s">
        <v>409</v>
      </c>
      <c r="F10" s="156">
        <v>1</v>
      </c>
      <c r="G10" s="156">
        <v>1</v>
      </c>
      <c r="H10" s="156">
        <v>0</v>
      </c>
      <c r="I10" s="156">
        <v>0</v>
      </c>
      <c r="J10" s="154">
        <v>0</v>
      </c>
      <c r="K10" s="48"/>
      <c r="L10" s="49"/>
      <c r="M10" s="49"/>
      <c r="N10" s="48"/>
      <c r="O10" s="182"/>
      <c r="P10" s="175"/>
      <c r="Q10" s="174"/>
      <c r="R10" s="182"/>
      <c r="S10" s="43"/>
      <c r="T10" s="45"/>
      <c r="U10" s="65"/>
      <c r="V10" s="178">
        <v>1206008</v>
      </c>
      <c r="W10" s="53" t="s">
        <v>105</v>
      </c>
      <c r="X10" s="55">
        <v>120600800</v>
      </c>
      <c r="Y10" s="53" t="s">
        <v>106</v>
      </c>
      <c r="Z10" s="64">
        <v>4</v>
      </c>
      <c r="AA10" s="50"/>
      <c r="AB10" s="50">
        <v>1</v>
      </c>
      <c r="AC10" s="50"/>
      <c r="AD10" s="50"/>
      <c r="AE10" s="50"/>
      <c r="AF10" s="50"/>
      <c r="AG10" s="50"/>
      <c r="AH10" s="49"/>
      <c r="AI10" s="50"/>
      <c r="AJ10" s="152"/>
      <c r="AK10" s="152">
        <v>22000000</v>
      </c>
      <c r="AL10" s="152"/>
      <c r="AM10" s="152"/>
      <c r="AN10" s="152"/>
      <c r="AO10" s="152"/>
      <c r="AP10" s="152"/>
      <c r="AQ10" s="152">
        <f t="shared" ref="AQ10:AQ56" si="0">+SUM(AJ10:AP10)</f>
        <v>22000000</v>
      </c>
      <c r="AR10" s="47"/>
      <c r="AS10" s="47"/>
      <c r="AT10" s="47"/>
      <c r="AU10" s="47"/>
      <c r="AV10" s="47"/>
      <c r="AW10" s="47"/>
      <c r="AX10" s="47"/>
      <c r="AY10" s="47"/>
      <c r="AZ10" s="152"/>
      <c r="BA10" s="152"/>
      <c r="BB10" s="43"/>
      <c r="BC10" s="44"/>
      <c r="BD10" s="44"/>
      <c r="BE10" s="52"/>
      <c r="BF10" s="51"/>
      <c r="BG10" s="177" t="s">
        <v>233</v>
      </c>
      <c r="BH10" s="178" t="s">
        <v>39</v>
      </c>
      <c r="BI10" s="60"/>
      <c r="BJ10" s="187">
        <v>1</v>
      </c>
      <c r="BK10" s="44"/>
      <c r="BL10" s="44"/>
      <c r="BM10" s="44"/>
      <c r="BN10" s="71"/>
      <c r="BO10" s="44"/>
      <c r="BP10" s="72"/>
    </row>
    <row r="11" spans="1:118" s="28" customFormat="1" ht="80.25" customHeight="1" thickBot="1" x14ac:dyDescent="0.3">
      <c r="A11" s="24"/>
      <c r="B11" s="157"/>
      <c r="C11" s="159"/>
      <c r="D11" s="157"/>
      <c r="E11" s="157"/>
      <c r="F11" s="157"/>
      <c r="G11" s="157"/>
      <c r="H11" s="157"/>
      <c r="I11" s="157"/>
      <c r="J11" s="155"/>
      <c r="K11" s="48"/>
      <c r="L11" s="49"/>
      <c r="M11" s="49"/>
      <c r="N11" s="48"/>
      <c r="O11" s="159"/>
      <c r="P11" s="155"/>
      <c r="Q11" s="157"/>
      <c r="R11" s="159"/>
      <c r="S11" s="43"/>
      <c r="T11" s="45"/>
      <c r="U11" s="65"/>
      <c r="V11" s="178"/>
      <c r="W11" s="53" t="s">
        <v>107</v>
      </c>
      <c r="X11" s="55"/>
      <c r="Y11" s="53" t="s">
        <v>108</v>
      </c>
      <c r="Z11" s="64">
        <v>4</v>
      </c>
      <c r="AA11" s="50"/>
      <c r="AB11" s="50">
        <v>1</v>
      </c>
      <c r="AC11" s="50"/>
      <c r="AD11" s="50"/>
      <c r="AE11" s="50"/>
      <c r="AF11" s="50"/>
      <c r="AG11" s="50"/>
      <c r="AH11" s="49"/>
      <c r="AI11" s="50"/>
      <c r="AJ11" s="153"/>
      <c r="AK11" s="153"/>
      <c r="AL11" s="153"/>
      <c r="AM11" s="153"/>
      <c r="AN11" s="153"/>
      <c r="AO11" s="153"/>
      <c r="AP11" s="153"/>
      <c r="AQ11" s="153"/>
      <c r="AR11" s="47"/>
      <c r="AS11" s="47"/>
      <c r="AT11" s="47"/>
      <c r="AU11" s="47"/>
      <c r="AV11" s="47"/>
      <c r="AW11" s="47"/>
      <c r="AX11" s="47"/>
      <c r="AY11" s="47"/>
      <c r="AZ11" s="153"/>
      <c r="BA11" s="153"/>
      <c r="BB11" s="43"/>
      <c r="BC11" s="44"/>
      <c r="BD11" s="43"/>
      <c r="BE11" s="52"/>
      <c r="BF11" s="51"/>
      <c r="BG11" s="177"/>
      <c r="BH11" s="178"/>
      <c r="BI11" s="60"/>
      <c r="BJ11" s="188"/>
      <c r="BK11" s="44"/>
      <c r="BL11" s="44"/>
      <c r="BM11" s="44"/>
      <c r="BN11" s="71"/>
      <c r="BO11" s="44"/>
      <c r="BP11" s="72"/>
    </row>
    <row r="12" spans="1:118" s="28" customFormat="1" ht="41.25" customHeight="1" thickBot="1" x14ac:dyDescent="0.3">
      <c r="A12" s="24"/>
      <c r="B12" s="156" t="s">
        <v>403</v>
      </c>
      <c r="C12" s="158" t="s">
        <v>411</v>
      </c>
      <c r="D12" s="156" t="s">
        <v>405</v>
      </c>
      <c r="E12" s="156" t="s">
        <v>406</v>
      </c>
      <c r="F12" s="156">
        <v>2</v>
      </c>
      <c r="G12" s="154">
        <v>0</v>
      </c>
      <c r="H12" s="154">
        <v>1</v>
      </c>
      <c r="I12" s="154">
        <v>1</v>
      </c>
      <c r="J12" s="154">
        <v>0</v>
      </c>
      <c r="K12" s="48"/>
      <c r="L12" s="49"/>
      <c r="M12" s="49"/>
      <c r="N12" s="48"/>
      <c r="O12" s="158" t="s">
        <v>151</v>
      </c>
      <c r="P12" s="156">
        <v>45</v>
      </c>
      <c r="Q12" s="156" t="s">
        <v>230</v>
      </c>
      <c r="R12" s="158" t="s">
        <v>191</v>
      </c>
      <c r="S12" s="43"/>
      <c r="T12" s="45"/>
      <c r="U12" s="65"/>
      <c r="V12" s="183" t="s">
        <v>192</v>
      </c>
      <c r="W12" s="177" t="s">
        <v>65</v>
      </c>
      <c r="X12" s="54" t="s">
        <v>66</v>
      </c>
      <c r="Y12" s="53" t="s">
        <v>58</v>
      </c>
      <c r="Z12" s="64">
        <v>800</v>
      </c>
      <c r="AA12" s="50"/>
      <c r="AB12" s="50">
        <v>200</v>
      </c>
      <c r="AC12" s="50"/>
      <c r="AD12" s="50"/>
      <c r="AE12" s="50"/>
      <c r="AF12" s="50"/>
      <c r="AG12" s="50"/>
      <c r="AH12" s="49"/>
      <c r="AI12" s="50"/>
      <c r="AJ12" s="152">
        <v>5000000</v>
      </c>
      <c r="AK12" s="152"/>
      <c r="AL12" s="152"/>
      <c r="AM12" s="152"/>
      <c r="AN12" s="152"/>
      <c r="AO12" s="152"/>
      <c r="AP12" s="152"/>
      <c r="AQ12" s="152">
        <f t="shared" si="0"/>
        <v>5000000</v>
      </c>
      <c r="AR12" s="47"/>
      <c r="AS12" s="47"/>
      <c r="AT12" s="47"/>
      <c r="AU12" s="47"/>
      <c r="AV12" s="47"/>
      <c r="AW12" s="47"/>
      <c r="AX12" s="47"/>
      <c r="AY12" s="47"/>
      <c r="AZ12" s="152"/>
      <c r="BA12" s="152"/>
      <c r="BB12" s="43"/>
      <c r="BC12" s="44"/>
      <c r="BD12" s="43"/>
      <c r="BE12" s="52"/>
      <c r="BF12" s="51"/>
      <c r="BG12" s="179" t="s">
        <v>234</v>
      </c>
      <c r="BH12" s="180">
        <v>1149</v>
      </c>
      <c r="BI12" s="60"/>
      <c r="BJ12" s="178">
        <v>919</v>
      </c>
      <c r="BK12" s="44"/>
      <c r="BL12" s="44"/>
      <c r="BM12" s="44"/>
      <c r="BN12" s="71"/>
      <c r="BO12" s="44"/>
      <c r="BP12" s="72"/>
    </row>
    <row r="13" spans="1:118" s="28" customFormat="1" ht="41.25" customHeight="1" thickBot="1" x14ac:dyDescent="0.3">
      <c r="A13" s="24"/>
      <c r="B13" s="157"/>
      <c r="C13" s="159"/>
      <c r="D13" s="157"/>
      <c r="E13" s="157"/>
      <c r="F13" s="157"/>
      <c r="G13" s="155"/>
      <c r="H13" s="155"/>
      <c r="I13" s="155"/>
      <c r="J13" s="155"/>
      <c r="K13" s="48"/>
      <c r="L13" s="49"/>
      <c r="M13" s="49"/>
      <c r="N13" s="48"/>
      <c r="O13" s="182"/>
      <c r="P13" s="174"/>
      <c r="Q13" s="174"/>
      <c r="R13" s="182"/>
      <c r="S13" s="43"/>
      <c r="T13" s="45"/>
      <c r="U13" s="65"/>
      <c r="V13" s="183"/>
      <c r="W13" s="177"/>
      <c r="X13" s="54" t="s">
        <v>67</v>
      </c>
      <c r="Y13" s="53" t="s">
        <v>68</v>
      </c>
      <c r="Z13" s="64">
        <v>30</v>
      </c>
      <c r="AA13" s="50"/>
      <c r="AB13" s="50">
        <v>8</v>
      </c>
      <c r="AC13" s="50"/>
      <c r="AD13" s="50"/>
      <c r="AE13" s="50"/>
      <c r="AF13" s="50"/>
      <c r="AG13" s="50"/>
      <c r="AH13" s="49"/>
      <c r="AI13" s="50"/>
      <c r="AJ13" s="153"/>
      <c r="AK13" s="153"/>
      <c r="AL13" s="153"/>
      <c r="AM13" s="153"/>
      <c r="AN13" s="153"/>
      <c r="AO13" s="153"/>
      <c r="AP13" s="153"/>
      <c r="AQ13" s="153"/>
      <c r="AR13" s="47"/>
      <c r="AS13" s="47"/>
      <c r="AT13" s="47"/>
      <c r="AU13" s="47"/>
      <c r="AV13" s="47"/>
      <c r="AW13" s="47"/>
      <c r="AX13" s="47"/>
      <c r="AY13" s="47"/>
      <c r="AZ13" s="153"/>
      <c r="BA13" s="153"/>
      <c r="BB13" s="43"/>
      <c r="BC13" s="44"/>
      <c r="BD13" s="43"/>
      <c r="BE13" s="52"/>
      <c r="BF13" s="51"/>
      <c r="BG13" s="179"/>
      <c r="BH13" s="178"/>
      <c r="BI13" s="60"/>
      <c r="BJ13" s="178"/>
      <c r="BK13" s="44"/>
      <c r="BL13" s="44"/>
      <c r="BM13" s="44"/>
      <c r="BN13" s="71"/>
      <c r="BO13" s="44"/>
      <c r="BP13" s="72"/>
    </row>
    <row r="14" spans="1:118" s="28" customFormat="1" ht="60" customHeight="1" thickBot="1" x14ac:dyDescent="0.3">
      <c r="A14" s="24"/>
      <c r="B14" s="136" t="s">
        <v>403</v>
      </c>
      <c r="C14" s="43" t="s">
        <v>410</v>
      </c>
      <c r="D14" s="44"/>
      <c r="E14" s="88"/>
      <c r="F14" s="44"/>
      <c r="G14" s="48"/>
      <c r="H14" s="48"/>
      <c r="I14" s="48"/>
      <c r="J14" s="48"/>
      <c r="K14" s="48"/>
      <c r="L14" s="49"/>
      <c r="M14" s="49"/>
      <c r="N14" s="48"/>
      <c r="O14" s="182"/>
      <c r="P14" s="174"/>
      <c r="Q14" s="174"/>
      <c r="R14" s="182"/>
      <c r="S14" s="43"/>
      <c r="T14" s="45"/>
      <c r="U14" s="65"/>
      <c r="V14" s="183"/>
      <c r="W14" s="53" t="s">
        <v>63</v>
      </c>
      <c r="X14" s="54"/>
      <c r="Y14" s="53" t="s">
        <v>64</v>
      </c>
      <c r="Z14" s="64">
        <v>1</v>
      </c>
      <c r="AA14" s="50"/>
      <c r="AB14" s="50">
        <v>1</v>
      </c>
      <c r="AC14" s="50"/>
      <c r="AD14" s="50"/>
      <c r="AE14" s="50"/>
      <c r="AF14" s="50"/>
      <c r="AG14" s="50"/>
      <c r="AH14" s="49"/>
      <c r="AI14" s="50"/>
      <c r="AJ14" s="47"/>
      <c r="AK14" s="47"/>
      <c r="AL14" s="47"/>
      <c r="AM14" s="47"/>
      <c r="AN14" s="47"/>
      <c r="AO14" s="47"/>
      <c r="AP14" s="47"/>
      <c r="AQ14" s="60">
        <f t="shared" si="0"/>
        <v>0</v>
      </c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3"/>
      <c r="BC14" s="44"/>
      <c r="BD14" s="43"/>
      <c r="BE14" s="52"/>
      <c r="BF14" s="51"/>
      <c r="BG14" s="179"/>
      <c r="BH14" s="178"/>
      <c r="BI14" s="60"/>
      <c r="BJ14" s="178"/>
      <c r="BK14" s="44"/>
      <c r="BL14" s="44"/>
      <c r="BM14" s="44"/>
      <c r="BN14" s="44"/>
      <c r="BO14" s="44"/>
      <c r="BP14" s="72"/>
    </row>
    <row r="15" spans="1:118" s="28" customFormat="1" ht="46.5" hidden="1" customHeight="1" thickBot="1" x14ac:dyDescent="0.3">
      <c r="A15" s="24"/>
      <c r="B15" s="136" t="s">
        <v>403</v>
      </c>
      <c r="C15" s="43"/>
      <c r="D15" s="44"/>
      <c r="E15" s="88"/>
      <c r="F15" s="44"/>
      <c r="G15" s="48"/>
      <c r="H15" s="48"/>
      <c r="I15" s="48"/>
      <c r="J15" s="48"/>
      <c r="K15" s="48"/>
      <c r="L15" s="49"/>
      <c r="M15" s="49"/>
      <c r="N15" s="48"/>
      <c r="O15" s="182"/>
      <c r="P15" s="174"/>
      <c r="Q15" s="174"/>
      <c r="R15" s="182"/>
      <c r="S15" s="43"/>
      <c r="T15" s="45"/>
      <c r="U15" s="65"/>
      <c r="V15" s="160" t="s">
        <v>193</v>
      </c>
      <c r="W15" s="53" t="s">
        <v>69</v>
      </c>
      <c r="X15" s="54" t="s">
        <v>70</v>
      </c>
      <c r="Y15" s="53" t="s">
        <v>71</v>
      </c>
      <c r="Z15" s="64">
        <v>7</v>
      </c>
      <c r="AA15" s="50"/>
      <c r="AB15" s="50">
        <v>2</v>
      </c>
      <c r="AC15" s="50"/>
      <c r="AD15" s="50"/>
      <c r="AE15" s="50"/>
      <c r="AF15" s="50"/>
      <c r="AG15" s="50"/>
      <c r="AH15" s="49"/>
      <c r="AI15" s="50"/>
      <c r="AJ15" s="47"/>
      <c r="AK15" s="47"/>
      <c r="AL15" s="47"/>
      <c r="AM15" s="47"/>
      <c r="AN15" s="47"/>
      <c r="AO15" s="47"/>
      <c r="AP15" s="47"/>
      <c r="AQ15" s="60">
        <f t="shared" si="0"/>
        <v>0</v>
      </c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3"/>
      <c r="BC15" s="44"/>
      <c r="BD15" s="43"/>
      <c r="BE15" s="52"/>
      <c r="BF15" s="51"/>
      <c r="BG15" s="179"/>
      <c r="BH15" s="178"/>
      <c r="BI15" s="60"/>
      <c r="BJ15" s="178"/>
      <c r="BK15" s="44"/>
      <c r="BL15" s="44"/>
      <c r="BM15" s="44"/>
      <c r="BN15" s="44"/>
      <c r="BO15" s="44"/>
      <c r="BP15" s="56"/>
    </row>
    <row r="16" spans="1:118" s="28" customFormat="1" ht="107.25" customHeight="1" thickBot="1" x14ac:dyDescent="0.3">
      <c r="A16" s="24"/>
      <c r="B16" s="136" t="s">
        <v>403</v>
      </c>
      <c r="C16" s="43" t="s">
        <v>415</v>
      </c>
      <c r="D16" s="44" t="s">
        <v>416</v>
      </c>
      <c r="E16" s="88" t="s">
        <v>417</v>
      </c>
      <c r="F16" s="44">
        <v>2</v>
      </c>
      <c r="G16" s="48">
        <v>1</v>
      </c>
      <c r="H16" s="48">
        <v>0</v>
      </c>
      <c r="I16" s="48">
        <v>0</v>
      </c>
      <c r="J16" s="48">
        <v>1</v>
      </c>
      <c r="K16" s="48"/>
      <c r="L16" s="49"/>
      <c r="M16" s="49"/>
      <c r="N16" s="48"/>
      <c r="O16" s="182"/>
      <c r="P16" s="174"/>
      <c r="Q16" s="174"/>
      <c r="R16" s="182"/>
      <c r="S16" s="43"/>
      <c r="T16" s="44"/>
      <c r="U16" s="66"/>
      <c r="V16" s="171"/>
      <c r="W16" s="53" t="s">
        <v>194</v>
      </c>
      <c r="X16" s="54"/>
      <c r="Y16" s="53" t="s">
        <v>49</v>
      </c>
      <c r="Z16" s="64">
        <v>1</v>
      </c>
      <c r="AA16" s="50"/>
      <c r="AB16" s="50">
        <v>1</v>
      </c>
      <c r="AC16" s="50"/>
      <c r="AD16" s="50"/>
      <c r="AE16" s="50"/>
      <c r="AF16" s="50"/>
      <c r="AG16" s="50"/>
      <c r="AH16" s="49"/>
      <c r="AI16" s="50"/>
      <c r="AJ16" s="47">
        <v>3000000</v>
      </c>
      <c r="AK16" s="47"/>
      <c r="AL16" s="47"/>
      <c r="AM16" s="47"/>
      <c r="AN16" s="47"/>
      <c r="AO16" s="47"/>
      <c r="AP16" s="47"/>
      <c r="AQ16" s="60">
        <f t="shared" si="0"/>
        <v>3000000</v>
      </c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3"/>
      <c r="BC16" s="44"/>
      <c r="BD16" s="43"/>
      <c r="BE16" s="52"/>
      <c r="BF16" s="51"/>
      <c r="BG16" s="179"/>
      <c r="BH16" s="178"/>
      <c r="BI16" s="60"/>
      <c r="BJ16" s="178"/>
      <c r="BK16" s="44"/>
      <c r="BL16" s="44"/>
      <c r="BM16" s="44"/>
      <c r="BN16" s="44"/>
      <c r="BO16" s="44"/>
      <c r="BP16" s="56"/>
    </row>
    <row r="17" spans="1:68" s="28" customFormat="1" ht="60" customHeight="1" thickBot="1" x14ac:dyDescent="0.3">
      <c r="A17" s="24"/>
      <c r="B17" s="136" t="s">
        <v>403</v>
      </c>
      <c r="C17" s="43" t="s">
        <v>412</v>
      </c>
      <c r="D17" s="44" t="s">
        <v>413</v>
      </c>
      <c r="E17" s="88" t="s">
        <v>414</v>
      </c>
      <c r="F17" s="44">
        <v>1</v>
      </c>
      <c r="G17" s="48">
        <v>0</v>
      </c>
      <c r="H17" s="48">
        <v>1</v>
      </c>
      <c r="I17" s="48">
        <v>0</v>
      </c>
      <c r="J17" s="48">
        <v>0</v>
      </c>
      <c r="K17" s="48"/>
      <c r="L17" s="49"/>
      <c r="M17" s="49"/>
      <c r="N17" s="48"/>
      <c r="O17" s="182"/>
      <c r="P17" s="174"/>
      <c r="Q17" s="174"/>
      <c r="R17" s="182"/>
      <c r="S17" s="43"/>
      <c r="T17" s="44"/>
      <c r="U17" s="66"/>
      <c r="V17" s="171"/>
      <c r="W17" s="53" t="s">
        <v>73</v>
      </c>
      <c r="X17" s="54"/>
      <c r="Y17" s="53" t="s">
        <v>74</v>
      </c>
      <c r="Z17" s="64">
        <v>4</v>
      </c>
      <c r="AA17" s="50"/>
      <c r="AB17" s="50">
        <v>1</v>
      </c>
      <c r="AC17" s="50"/>
      <c r="AD17" s="50"/>
      <c r="AE17" s="50"/>
      <c r="AF17" s="50"/>
      <c r="AG17" s="50"/>
      <c r="AH17" s="49"/>
      <c r="AI17" s="50"/>
      <c r="AJ17" s="47"/>
      <c r="AK17" s="47">
        <v>15000000</v>
      </c>
      <c r="AL17" s="47"/>
      <c r="AM17" s="47"/>
      <c r="AN17" s="47"/>
      <c r="AO17" s="47"/>
      <c r="AP17" s="47"/>
      <c r="AQ17" s="60">
        <f t="shared" si="0"/>
        <v>15000000</v>
      </c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43"/>
      <c r="BC17" s="44"/>
      <c r="BD17" s="43"/>
      <c r="BE17" s="52"/>
      <c r="BF17" s="51"/>
      <c r="BG17" s="179"/>
      <c r="BH17" s="178"/>
      <c r="BI17" s="60"/>
      <c r="BJ17" s="178"/>
      <c r="BK17" s="44"/>
      <c r="BL17" s="44"/>
      <c r="BM17" s="44"/>
      <c r="BN17" s="44"/>
      <c r="BO17" s="44"/>
      <c r="BP17" s="56"/>
    </row>
    <row r="18" spans="1:68" s="28" customFormat="1" ht="65.25" customHeight="1" thickBot="1" x14ac:dyDescent="0.3">
      <c r="A18" s="24"/>
      <c r="B18" s="136" t="s">
        <v>403</v>
      </c>
      <c r="C18" s="43" t="s">
        <v>418</v>
      </c>
      <c r="D18" s="44" t="s">
        <v>419</v>
      </c>
      <c r="E18" s="88" t="s">
        <v>406</v>
      </c>
      <c r="F18" s="44">
        <v>3</v>
      </c>
      <c r="G18" s="48">
        <v>0</v>
      </c>
      <c r="H18" s="48">
        <v>1</v>
      </c>
      <c r="I18" s="48">
        <v>1</v>
      </c>
      <c r="J18" s="48">
        <v>1</v>
      </c>
      <c r="K18" s="48"/>
      <c r="L18" s="49"/>
      <c r="M18" s="49"/>
      <c r="N18" s="48"/>
      <c r="O18" s="182"/>
      <c r="P18" s="174"/>
      <c r="Q18" s="174"/>
      <c r="R18" s="182"/>
      <c r="S18" s="43"/>
      <c r="T18" s="44"/>
      <c r="U18" s="66"/>
      <c r="V18" s="171"/>
      <c r="W18" s="162" t="s">
        <v>75</v>
      </c>
      <c r="X18" s="160"/>
      <c r="Y18" s="162" t="s">
        <v>72</v>
      </c>
      <c r="Z18" s="164">
        <v>10</v>
      </c>
      <c r="AA18" s="50"/>
      <c r="AB18" s="156">
        <v>3</v>
      </c>
      <c r="AC18" s="50"/>
      <c r="AD18" s="50"/>
      <c r="AE18" s="50"/>
      <c r="AF18" s="50"/>
      <c r="AG18" s="50"/>
      <c r="AH18" s="49"/>
      <c r="AI18" s="50"/>
      <c r="AJ18" s="47">
        <v>1000000</v>
      </c>
      <c r="AK18" s="47">
        <v>1000000</v>
      </c>
      <c r="AL18" s="47"/>
      <c r="AM18" s="47"/>
      <c r="AN18" s="47"/>
      <c r="AO18" s="47"/>
      <c r="AP18" s="47"/>
      <c r="AQ18" s="60">
        <f t="shared" si="0"/>
        <v>2000000</v>
      </c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43"/>
      <c r="BC18" s="44"/>
      <c r="BD18" s="43"/>
      <c r="BE18" s="52"/>
      <c r="BF18" s="51"/>
      <c r="BG18" s="179"/>
      <c r="BH18" s="178"/>
      <c r="BI18" s="60"/>
      <c r="BJ18" s="178"/>
      <c r="BK18" s="44"/>
      <c r="BL18" s="44"/>
      <c r="BM18" s="44"/>
      <c r="BN18" s="44"/>
      <c r="BO18" s="44"/>
      <c r="BP18" s="56"/>
    </row>
    <row r="19" spans="1:68" s="28" customFormat="1" ht="78" customHeight="1" thickBot="1" x14ac:dyDescent="0.3">
      <c r="A19" s="24"/>
      <c r="B19" s="136" t="s">
        <v>403</v>
      </c>
      <c r="C19" s="135" t="s">
        <v>420</v>
      </c>
      <c r="D19" s="136" t="s">
        <v>416</v>
      </c>
      <c r="E19" s="136" t="s">
        <v>417</v>
      </c>
      <c r="F19" s="136">
        <v>2</v>
      </c>
      <c r="G19" s="143">
        <v>1</v>
      </c>
      <c r="H19" s="143">
        <v>0</v>
      </c>
      <c r="I19" s="143">
        <v>1</v>
      </c>
      <c r="J19" s="143">
        <v>0</v>
      </c>
      <c r="K19" s="143"/>
      <c r="L19" s="104"/>
      <c r="M19" s="104"/>
      <c r="N19" s="143"/>
      <c r="O19" s="182"/>
      <c r="P19" s="174"/>
      <c r="Q19" s="174"/>
      <c r="R19" s="182"/>
      <c r="S19" s="135"/>
      <c r="T19" s="136"/>
      <c r="U19" s="146"/>
      <c r="V19" s="171"/>
      <c r="W19" s="163"/>
      <c r="X19" s="161"/>
      <c r="Y19" s="163"/>
      <c r="Z19" s="165"/>
      <c r="AA19" s="103"/>
      <c r="AB19" s="157"/>
      <c r="AC19" s="103"/>
      <c r="AD19" s="103"/>
      <c r="AE19" s="103"/>
      <c r="AF19" s="103"/>
      <c r="AG19" s="103"/>
      <c r="AH19" s="104"/>
      <c r="AI19" s="103"/>
      <c r="AJ19" s="101"/>
      <c r="AK19" s="101">
        <v>500000</v>
      </c>
      <c r="AL19" s="101"/>
      <c r="AM19" s="101"/>
      <c r="AN19" s="101"/>
      <c r="AO19" s="101"/>
      <c r="AP19" s="101"/>
      <c r="AQ19" s="101">
        <f t="shared" si="0"/>
        <v>500000</v>
      </c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135"/>
      <c r="BC19" s="136"/>
      <c r="BD19" s="135"/>
      <c r="BE19" s="102"/>
      <c r="BF19" s="100"/>
      <c r="BG19" s="179"/>
      <c r="BH19" s="178"/>
      <c r="BI19" s="101"/>
      <c r="BJ19" s="178"/>
      <c r="BK19" s="136"/>
      <c r="BL19" s="136"/>
      <c r="BM19" s="136"/>
      <c r="BN19" s="136"/>
      <c r="BO19" s="136"/>
      <c r="BP19" s="56"/>
    </row>
    <row r="20" spans="1:68" s="28" customFormat="1" ht="56.25" customHeight="1" thickBot="1" x14ac:dyDescent="0.3">
      <c r="A20" s="24"/>
      <c r="B20" s="136" t="s">
        <v>403</v>
      </c>
      <c r="C20" s="135" t="s">
        <v>422</v>
      </c>
      <c r="D20" s="136" t="s">
        <v>421</v>
      </c>
      <c r="E20" s="136" t="s">
        <v>423</v>
      </c>
      <c r="F20" s="143">
        <v>4</v>
      </c>
      <c r="G20" s="143">
        <v>1</v>
      </c>
      <c r="H20" s="143">
        <v>1</v>
      </c>
      <c r="I20" s="143">
        <v>1</v>
      </c>
      <c r="J20" s="143">
        <v>1</v>
      </c>
      <c r="K20" s="48"/>
      <c r="L20" s="49"/>
      <c r="M20" s="49"/>
      <c r="N20" s="48"/>
      <c r="O20" s="182"/>
      <c r="P20" s="174"/>
      <c r="Q20" s="174"/>
      <c r="R20" s="182"/>
      <c r="S20" s="43"/>
      <c r="T20" s="44"/>
      <c r="U20" s="66"/>
      <c r="V20" s="171"/>
      <c r="W20" s="162" t="s">
        <v>76</v>
      </c>
      <c r="X20" s="160"/>
      <c r="Y20" s="162" t="s">
        <v>77</v>
      </c>
      <c r="Z20" s="164">
        <v>1</v>
      </c>
      <c r="AA20" s="50"/>
      <c r="AB20" s="156">
        <v>1</v>
      </c>
      <c r="AC20" s="50"/>
      <c r="AD20" s="50"/>
      <c r="AE20" s="50"/>
      <c r="AF20" s="50"/>
      <c r="AG20" s="50"/>
      <c r="AH20" s="49"/>
      <c r="AI20" s="50"/>
      <c r="AJ20" s="47"/>
      <c r="AK20" s="47"/>
      <c r="AL20" s="47"/>
      <c r="AM20" s="47"/>
      <c r="AN20" s="47"/>
      <c r="AO20" s="47"/>
      <c r="AP20" s="47"/>
      <c r="AQ20" s="60">
        <f t="shared" si="0"/>
        <v>0</v>
      </c>
      <c r="AR20" s="34"/>
      <c r="AS20" s="34"/>
      <c r="AT20" s="34"/>
      <c r="AU20" s="34"/>
      <c r="AV20" s="34"/>
      <c r="AW20" s="34"/>
      <c r="AX20" s="34"/>
      <c r="AY20" s="34"/>
      <c r="AZ20" s="34">
        <v>1000000</v>
      </c>
      <c r="BA20" s="34"/>
      <c r="BB20" s="43"/>
      <c r="BC20" s="44"/>
      <c r="BD20" s="43"/>
      <c r="BE20" s="52"/>
      <c r="BF20" s="51"/>
      <c r="BG20" s="179"/>
      <c r="BH20" s="178"/>
      <c r="BI20" s="60"/>
      <c r="BJ20" s="178"/>
      <c r="BK20" s="44"/>
      <c r="BL20" s="44"/>
      <c r="BM20" s="44"/>
      <c r="BN20" s="44"/>
      <c r="BO20" s="44"/>
      <c r="BP20" s="56"/>
    </row>
    <row r="21" spans="1:68" s="28" customFormat="1" ht="61.5" customHeight="1" thickBot="1" x14ac:dyDescent="0.3">
      <c r="A21" s="24"/>
      <c r="B21" s="136" t="s">
        <v>403</v>
      </c>
      <c r="C21" s="135" t="s">
        <v>424</v>
      </c>
      <c r="D21" s="136" t="s">
        <v>408</v>
      </c>
      <c r="E21" s="136" t="s">
        <v>425</v>
      </c>
      <c r="F21" s="143">
        <v>2</v>
      </c>
      <c r="G21" s="143">
        <v>1</v>
      </c>
      <c r="H21" s="143">
        <v>0</v>
      </c>
      <c r="I21" s="143">
        <v>0</v>
      </c>
      <c r="J21" s="143">
        <v>1</v>
      </c>
      <c r="K21" s="143"/>
      <c r="L21" s="104"/>
      <c r="M21" s="104"/>
      <c r="N21" s="143"/>
      <c r="O21" s="182"/>
      <c r="P21" s="174"/>
      <c r="Q21" s="174"/>
      <c r="R21" s="182"/>
      <c r="S21" s="135"/>
      <c r="T21" s="136"/>
      <c r="U21" s="146"/>
      <c r="V21" s="171"/>
      <c r="W21" s="163"/>
      <c r="X21" s="161"/>
      <c r="Y21" s="163"/>
      <c r="Z21" s="165"/>
      <c r="AA21" s="103"/>
      <c r="AB21" s="157"/>
      <c r="AC21" s="103"/>
      <c r="AD21" s="103"/>
      <c r="AE21" s="103"/>
      <c r="AF21" s="103"/>
      <c r="AG21" s="103"/>
      <c r="AH21" s="104"/>
      <c r="AI21" s="103"/>
      <c r="AJ21" s="101"/>
      <c r="AK21" s="101"/>
      <c r="AL21" s="101"/>
      <c r="AM21" s="101"/>
      <c r="AN21" s="101"/>
      <c r="AO21" s="101"/>
      <c r="AP21" s="101">
        <v>30000000</v>
      </c>
      <c r="AQ21" s="101">
        <f t="shared" si="0"/>
        <v>30000000</v>
      </c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135"/>
      <c r="BC21" s="136"/>
      <c r="BD21" s="135"/>
      <c r="BE21" s="102"/>
      <c r="BF21" s="100"/>
      <c r="BG21" s="179"/>
      <c r="BH21" s="178"/>
      <c r="BI21" s="101"/>
      <c r="BJ21" s="178"/>
      <c r="BK21" s="136"/>
      <c r="BL21" s="136"/>
      <c r="BM21" s="136"/>
      <c r="BN21" s="136"/>
      <c r="BO21" s="136"/>
      <c r="BP21" s="56"/>
    </row>
    <row r="22" spans="1:68" s="28" customFormat="1" ht="64.5" customHeight="1" thickBot="1" x14ac:dyDescent="0.3">
      <c r="A22" s="24"/>
      <c r="B22" s="136" t="s">
        <v>403</v>
      </c>
      <c r="C22" s="43" t="s">
        <v>426</v>
      </c>
      <c r="D22" s="44" t="s">
        <v>427</v>
      </c>
      <c r="E22" s="88" t="s">
        <v>428</v>
      </c>
      <c r="F22" s="44">
        <v>1</v>
      </c>
      <c r="G22" s="48">
        <v>0</v>
      </c>
      <c r="H22" s="48">
        <v>0</v>
      </c>
      <c r="I22" s="48">
        <v>1</v>
      </c>
      <c r="J22" s="48">
        <v>0</v>
      </c>
      <c r="K22" s="48"/>
      <c r="L22" s="49"/>
      <c r="M22" s="49"/>
      <c r="N22" s="48"/>
      <c r="O22" s="182"/>
      <c r="P22" s="174"/>
      <c r="Q22" s="174"/>
      <c r="R22" s="182"/>
      <c r="S22" s="43"/>
      <c r="T22" s="44"/>
      <c r="U22" s="66"/>
      <c r="V22" s="171"/>
      <c r="W22" s="53" t="s">
        <v>79</v>
      </c>
      <c r="X22" s="54"/>
      <c r="Y22" s="53" t="s">
        <v>78</v>
      </c>
      <c r="Z22" s="64">
        <v>1</v>
      </c>
      <c r="AA22" s="50"/>
      <c r="AB22" s="44">
        <v>1</v>
      </c>
      <c r="AC22" s="50"/>
      <c r="AD22" s="50"/>
      <c r="AE22" s="50"/>
      <c r="AF22" s="50"/>
      <c r="AG22" s="50"/>
      <c r="AH22" s="49"/>
      <c r="AI22" s="50"/>
      <c r="AJ22" s="47"/>
      <c r="AK22" s="47"/>
      <c r="AL22" s="47"/>
      <c r="AM22" s="47"/>
      <c r="AN22" s="47"/>
      <c r="AO22" s="47"/>
      <c r="AP22" s="47"/>
      <c r="AQ22" s="60">
        <f t="shared" si="0"/>
        <v>0</v>
      </c>
      <c r="AR22" s="35"/>
      <c r="AS22" s="35"/>
      <c r="AT22" s="35"/>
      <c r="AU22" s="35"/>
      <c r="AV22" s="35"/>
      <c r="AW22" s="35"/>
      <c r="AX22" s="35"/>
      <c r="AY22" s="35"/>
      <c r="AZ22" s="35">
        <v>500000</v>
      </c>
      <c r="BA22" s="35"/>
      <c r="BB22" s="43"/>
      <c r="BC22" s="44"/>
      <c r="BD22" s="43"/>
      <c r="BE22" s="52"/>
      <c r="BF22" s="51"/>
      <c r="BG22" s="179"/>
      <c r="BH22" s="178"/>
      <c r="BI22" s="60"/>
      <c r="BJ22" s="178"/>
      <c r="BK22" s="44"/>
      <c r="BL22" s="44"/>
      <c r="BM22" s="44"/>
      <c r="BN22" s="44"/>
      <c r="BO22" s="44"/>
      <c r="BP22" s="56"/>
    </row>
    <row r="23" spans="1:68" s="28" customFormat="1" ht="88.5" customHeight="1" thickBot="1" x14ac:dyDescent="0.3">
      <c r="A23" s="24"/>
      <c r="B23" s="136" t="s">
        <v>403</v>
      </c>
      <c r="C23" s="43" t="s">
        <v>429</v>
      </c>
      <c r="D23" s="44" t="s">
        <v>430</v>
      </c>
      <c r="E23" s="88" t="s">
        <v>431</v>
      </c>
      <c r="F23" s="44">
        <v>2</v>
      </c>
      <c r="G23" s="48">
        <v>1</v>
      </c>
      <c r="H23" s="48">
        <v>0</v>
      </c>
      <c r="I23" s="48">
        <v>1</v>
      </c>
      <c r="J23" s="48">
        <v>0</v>
      </c>
      <c r="K23" s="48"/>
      <c r="L23" s="49"/>
      <c r="M23" s="49"/>
      <c r="N23" s="48"/>
      <c r="O23" s="182"/>
      <c r="P23" s="174"/>
      <c r="Q23" s="174"/>
      <c r="R23" s="182"/>
      <c r="S23" s="43"/>
      <c r="T23" s="44"/>
      <c r="U23" s="66"/>
      <c r="V23" s="171"/>
      <c r="W23" s="53" t="s">
        <v>81</v>
      </c>
      <c r="X23" s="54"/>
      <c r="Y23" s="53" t="s">
        <v>82</v>
      </c>
      <c r="Z23" s="64">
        <v>4</v>
      </c>
      <c r="AA23" s="50"/>
      <c r="AB23" s="50">
        <v>1</v>
      </c>
      <c r="AC23" s="50"/>
      <c r="AD23" s="50"/>
      <c r="AE23" s="50"/>
      <c r="AF23" s="50"/>
      <c r="AG23" s="50"/>
      <c r="AH23" s="49"/>
      <c r="AI23" s="50"/>
      <c r="AJ23" s="47"/>
      <c r="AK23" s="47"/>
      <c r="AL23" s="47"/>
      <c r="AM23" s="47"/>
      <c r="AN23" s="47"/>
      <c r="AO23" s="47"/>
      <c r="AP23" s="47"/>
      <c r="AQ23" s="60">
        <f t="shared" si="0"/>
        <v>0</v>
      </c>
      <c r="AR23" s="35"/>
      <c r="AS23" s="35"/>
      <c r="AT23" s="35"/>
      <c r="AU23" s="35"/>
      <c r="AV23" s="35"/>
      <c r="AW23" s="35"/>
      <c r="AX23" s="35"/>
      <c r="AY23" s="35"/>
      <c r="AZ23" s="35">
        <v>300000</v>
      </c>
      <c r="BA23" s="35"/>
      <c r="BB23" s="43"/>
      <c r="BC23" s="44"/>
      <c r="BD23" s="43"/>
      <c r="BE23" s="52"/>
      <c r="BF23" s="51"/>
      <c r="BG23" s="179"/>
      <c r="BH23" s="178"/>
      <c r="BI23" s="60"/>
      <c r="BJ23" s="178"/>
      <c r="BK23" s="44"/>
      <c r="BL23" s="44"/>
      <c r="BM23" s="44"/>
      <c r="BN23" s="44"/>
      <c r="BO23" s="44"/>
      <c r="BP23" s="56"/>
    </row>
    <row r="24" spans="1:68" s="28" customFormat="1" ht="51.75" customHeight="1" thickBot="1" x14ac:dyDescent="0.3">
      <c r="A24" s="24"/>
      <c r="B24" s="136" t="s">
        <v>403</v>
      </c>
      <c r="C24" s="43" t="s">
        <v>432</v>
      </c>
      <c r="D24" s="44" t="s">
        <v>433</v>
      </c>
      <c r="E24" s="88" t="s">
        <v>434</v>
      </c>
      <c r="F24" s="44">
        <v>2</v>
      </c>
      <c r="G24" s="48">
        <v>1</v>
      </c>
      <c r="H24" s="48">
        <v>0</v>
      </c>
      <c r="I24" s="48">
        <v>1</v>
      </c>
      <c r="J24" s="48">
        <v>0</v>
      </c>
      <c r="K24" s="48"/>
      <c r="L24" s="49"/>
      <c r="M24" s="49"/>
      <c r="N24" s="48"/>
      <c r="O24" s="182"/>
      <c r="P24" s="174"/>
      <c r="Q24" s="174"/>
      <c r="R24" s="182"/>
      <c r="S24" s="43"/>
      <c r="T24" s="44"/>
      <c r="U24" s="66"/>
      <c r="V24" s="171"/>
      <c r="W24" s="162" t="s">
        <v>195</v>
      </c>
      <c r="X24" s="160"/>
      <c r="Y24" s="162" t="s">
        <v>196</v>
      </c>
      <c r="Z24" s="164">
        <v>2</v>
      </c>
      <c r="AA24" s="50"/>
      <c r="AB24" s="166">
        <v>1</v>
      </c>
      <c r="AC24" s="50"/>
      <c r="AD24" s="50"/>
      <c r="AE24" s="50"/>
      <c r="AF24" s="50"/>
      <c r="AG24" s="50"/>
      <c r="AH24" s="49"/>
      <c r="AI24" s="50"/>
      <c r="AJ24" s="47"/>
      <c r="AK24" s="47"/>
      <c r="AL24" s="47"/>
      <c r="AM24" s="47"/>
      <c r="AN24" s="47"/>
      <c r="AO24" s="47"/>
      <c r="AP24" s="47">
        <v>13000000</v>
      </c>
      <c r="AQ24" s="60">
        <f t="shared" si="0"/>
        <v>13000000</v>
      </c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43"/>
      <c r="BC24" s="44"/>
      <c r="BD24" s="43"/>
      <c r="BE24" s="52"/>
      <c r="BF24" s="51"/>
      <c r="BG24" s="179"/>
      <c r="BH24" s="178"/>
      <c r="BI24" s="60"/>
      <c r="BJ24" s="178"/>
      <c r="BK24" s="44"/>
      <c r="BL24" s="44"/>
      <c r="BM24" s="44"/>
      <c r="BN24" s="44"/>
      <c r="BO24" s="44"/>
      <c r="BP24" s="56"/>
    </row>
    <row r="25" spans="1:68" s="28" customFormat="1" ht="63" customHeight="1" thickBot="1" x14ac:dyDescent="0.3">
      <c r="A25" s="24"/>
      <c r="B25" s="136" t="s">
        <v>403</v>
      </c>
      <c r="C25" s="135" t="s">
        <v>438</v>
      </c>
      <c r="D25" s="136" t="s">
        <v>439</v>
      </c>
      <c r="E25" s="136" t="s">
        <v>406</v>
      </c>
      <c r="F25" s="136">
        <v>2</v>
      </c>
      <c r="G25" s="143">
        <v>0</v>
      </c>
      <c r="H25" s="143">
        <v>1</v>
      </c>
      <c r="I25" s="143">
        <v>1</v>
      </c>
      <c r="J25" s="143">
        <v>0</v>
      </c>
      <c r="K25" s="143"/>
      <c r="L25" s="104"/>
      <c r="M25" s="104"/>
      <c r="N25" s="143"/>
      <c r="O25" s="182"/>
      <c r="P25" s="174"/>
      <c r="Q25" s="174"/>
      <c r="R25" s="182"/>
      <c r="S25" s="135"/>
      <c r="T25" s="136"/>
      <c r="U25" s="146"/>
      <c r="V25" s="171"/>
      <c r="W25" s="163"/>
      <c r="X25" s="161"/>
      <c r="Y25" s="163"/>
      <c r="Z25" s="165"/>
      <c r="AA25" s="103"/>
      <c r="AB25" s="167"/>
      <c r="AC25" s="103"/>
      <c r="AD25" s="103"/>
      <c r="AE25" s="103"/>
      <c r="AF25" s="103"/>
      <c r="AG25" s="103"/>
      <c r="AH25" s="104"/>
      <c r="AI25" s="103"/>
      <c r="AJ25" s="101">
        <v>2000000</v>
      </c>
      <c r="AK25" s="101"/>
      <c r="AL25" s="101"/>
      <c r="AM25" s="101"/>
      <c r="AN25" s="101"/>
      <c r="AO25" s="101"/>
      <c r="AP25" s="101"/>
      <c r="AQ25" s="101">
        <f t="shared" si="0"/>
        <v>2000000</v>
      </c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135"/>
      <c r="BC25" s="136"/>
      <c r="BD25" s="135"/>
      <c r="BE25" s="102"/>
      <c r="BF25" s="100"/>
      <c r="BG25" s="179"/>
      <c r="BH25" s="178"/>
      <c r="BI25" s="101"/>
      <c r="BJ25" s="178"/>
      <c r="BK25" s="136"/>
      <c r="BL25" s="136"/>
      <c r="BM25" s="136"/>
      <c r="BN25" s="136"/>
      <c r="BO25" s="136"/>
      <c r="BP25" s="56"/>
    </row>
    <row r="26" spans="1:68" s="28" customFormat="1" ht="66.75" customHeight="1" thickBot="1" x14ac:dyDescent="0.3">
      <c r="A26" s="24"/>
      <c r="B26" s="136" t="s">
        <v>403</v>
      </c>
      <c r="C26" s="135" t="s">
        <v>436</v>
      </c>
      <c r="D26" s="136" t="s">
        <v>435</v>
      </c>
      <c r="E26" s="136" t="s">
        <v>434</v>
      </c>
      <c r="F26" s="141">
        <v>1</v>
      </c>
      <c r="G26" s="143">
        <v>1</v>
      </c>
      <c r="H26" s="143">
        <v>0</v>
      </c>
      <c r="I26" s="143">
        <v>0</v>
      </c>
      <c r="J26" s="48">
        <v>1</v>
      </c>
      <c r="K26" s="48"/>
      <c r="L26" s="49"/>
      <c r="M26" s="49"/>
      <c r="N26" s="48"/>
      <c r="O26" s="182"/>
      <c r="P26" s="174"/>
      <c r="Q26" s="174"/>
      <c r="R26" s="182"/>
      <c r="S26" s="43"/>
      <c r="T26" s="44"/>
      <c r="U26" s="66"/>
      <c r="V26" s="171"/>
      <c r="W26" s="162" t="s">
        <v>80</v>
      </c>
      <c r="X26" s="160"/>
      <c r="Y26" s="162" t="s">
        <v>60</v>
      </c>
      <c r="Z26" s="164">
        <v>12</v>
      </c>
      <c r="AA26" s="50"/>
      <c r="AB26" s="166">
        <v>3</v>
      </c>
      <c r="AC26" s="50"/>
      <c r="AD26" s="50"/>
      <c r="AE26" s="50"/>
      <c r="AF26" s="50"/>
      <c r="AG26" s="50"/>
      <c r="AH26" s="49"/>
      <c r="AI26" s="50"/>
      <c r="AJ26" s="47">
        <v>2000000</v>
      </c>
      <c r="AK26" s="101">
        <v>8000000</v>
      </c>
      <c r="AL26" s="47"/>
      <c r="AM26" s="47"/>
      <c r="AN26" s="47"/>
      <c r="AO26" s="47"/>
      <c r="AP26" s="47"/>
      <c r="AQ26" s="60">
        <f t="shared" si="0"/>
        <v>10000000</v>
      </c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3"/>
      <c r="BC26" s="44"/>
      <c r="BD26" s="43"/>
      <c r="BE26" s="52"/>
      <c r="BF26" s="51"/>
      <c r="BG26" s="179"/>
      <c r="BH26" s="178"/>
      <c r="BI26" s="60"/>
      <c r="BJ26" s="178"/>
      <c r="BK26" s="44"/>
      <c r="BL26" s="44"/>
      <c r="BM26" s="44"/>
      <c r="BN26" s="44"/>
      <c r="BO26" s="44"/>
      <c r="BP26" s="56"/>
    </row>
    <row r="27" spans="1:68" s="28" customFormat="1" ht="16.5" customHeight="1" thickBot="1" x14ac:dyDescent="0.3">
      <c r="A27" s="24"/>
      <c r="B27" s="156" t="s">
        <v>403</v>
      </c>
      <c r="C27" s="158" t="s">
        <v>437</v>
      </c>
      <c r="D27" s="156" t="s">
        <v>435</v>
      </c>
      <c r="E27" s="156" t="s">
        <v>434</v>
      </c>
      <c r="F27" s="168">
        <v>4</v>
      </c>
      <c r="G27" s="168">
        <v>1</v>
      </c>
      <c r="H27" s="168">
        <v>1</v>
      </c>
      <c r="I27" s="168">
        <v>1</v>
      </c>
      <c r="J27" s="154">
        <v>1</v>
      </c>
      <c r="K27" s="143"/>
      <c r="L27" s="104"/>
      <c r="M27" s="104"/>
      <c r="N27" s="143"/>
      <c r="O27" s="182"/>
      <c r="P27" s="174"/>
      <c r="Q27" s="174"/>
      <c r="R27" s="182"/>
      <c r="S27" s="135"/>
      <c r="T27" s="136"/>
      <c r="U27" s="146"/>
      <c r="V27" s="171"/>
      <c r="W27" s="170"/>
      <c r="X27" s="171"/>
      <c r="Y27" s="170"/>
      <c r="Z27" s="172"/>
      <c r="AA27" s="103"/>
      <c r="AB27" s="173"/>
      <c r="AC27" s="103"/>
      <c r="AD27" s="103"/>
      <c r="AE27" s="103"/>
      <c r="AF27" s="103"/>
      <c r="AG27" s="103"/>
      <c r="AH27" s="104"/>
      <c r="AI27" s="103"/>
      <c r="AJ27" s="152"/>
      <c r="AK27" s="152"/>
      <c r="AL27" s="152"/>
      <c r="AM27" s="152"/>
      <c r="AN27" s="152"/>
      <c r="AO27" s="152"/>
      <c r="AP27" s="152">
        <v>39657500</v>
      </c>
      <c r="AQ27" s="152">
        <f>+SUM(AJ27:AP28)</f>
        <v>39657500</v>
      </c>
      <c r="AR27" s="101"/>
      <c r="AS27" s="101"/>
      <c r="AT27" s="101"/>
      <c r="AU27" s="101"/>
      <c r="AV27" s="101"/>
      <c r="AW27" s="101"/>
      <c r="AX27" s="101"/>
      <c r="AY27" s="101"/>
      <c r="AZ27" s="152"/>
      <c r="BA27" s="152"/>
      <c r="BB27" s="135"/>
      <c r="BC27" s="136"/>
      <c r="BD27" s="135"/>
      <c r="BE27" s="102"/>
      <c r="BF27" s="100"/>
      <c r="BG27" s="179"/>
      <c r="BH27" s="178"/>
      <c r="BI27" s="101"/>
      <c r="BJ27" s="178"/>
      <c r="BK27" s="136"/>
      <c r="BL27" s="136"/>
      <c r="BM27" s="136"/>
      <c r="BN27" s="136"/>
      <c r="BO27" s="136"/>
      <c r="BP27" s="56"/>
    </row>
    <row r="28" spans="1:68" s="28" customFormat="1" ht="72" customHeight="1" thickBot="1" x14ac:dyDescent="0.3">
      <c r="A28" s="24"/>
      <c r="B28" s="157"/>
      <c r="C28" s="159"/>
      <c r="D28" s="157"/>
      <c r="E28" s="157"/>
      <c r="F28" s="169"/>
      <c r="G28" s="169"/>
      <c r="H28" s="169"/>
      <c r="I28" s="169"/>
      <c r="J28" s="155"/>
      <c r="K28" s="48"/>
      <c r="L28" s="49"/>
      <c r="M28" s="49"/>
      <c r="N28" s="48"/>
      <c r="O28" s="182"/>
      <c r="P28" s="174"/>
      <c r="Q28" s="174"/>
      <c r="R28" s="182"/>
      <c r="S28" s="43"/>
      <c r="T28" s="44"/>
      <c r="U28" s="66"/>
      <c r="V28" s="54"/>
      <c r="W28" s="53" t="s">
        <v>84</v>
      </c>
      <c r="X28" s="54"/>
      <c r="Y28" s="53" t="s">
        <v>83</v>
      </c>
      <c r="Z28" s="64">
        <v>8</v>
      </c>
      <c r="AA28" s="50"/>
      <c r="AB28" s="50">
        <v>2</v>
      </c>
      <c r="AC28" s="50"/>
      <c r="AD28" s="50"/>
      <c r="AE28" s="50"/>
      <c r="AF28" s="50"/>
      <c r="AG28" s="50"/>
      <c r="AH28" s="49"/>
      <c r="AI28" s="50"/>
      <c r="AJ28" s="153"/>
      <c r="AK28" s="153"/>
      <c r="AL28" s="153"/>
      <c r="AM28" s="153"/>
      <c r="AN28" s="153"/>
      <c r="AO28" s="153"/>
      <c r="AP28" s="153"/>
      <c r="AQ28" s="153"/>
      <c r="AR28" s="35"/>
      <c r="AS28" s="35"/>
      <c r="AT28" s="35"/>
      <c r="AU28" s="35"/>
      <c r="AV28" s="35"/>
      <c r="AW28" s="35"/>
      <c r="AX28" s="35"/>
      <c r="AY28" s="35"/>
      <c r="AZ28" s="153"/>
      <c r="BA28" s="153"/>
      <c r="BB28" s="43"/>
      <c r="BC28" s="44"/>
      <c r="BD28" s="43"/>
      <c r="BE28" s="52"/>
      <c r="BF28" s="51"/>
      <c r="BG28" s="179"/>
      <c r="BH28" s="178"/>
      <c r="BI28" s="60"/>
      <c r="BJ28" s="178"/>
      <c r="BK28" s="44"/>
      <c r="BL28" s="44"/>
      <c r="BM28" s="44"/>
      <c r="BN28" s="44"/>
      <c r="BO28" s="44"/>
      <c r="BP28" s="56"/>
    </row>
    <row r="29" spans="1:68" s="28" customFormat="1" ht="66.75" customHeight="1" thickBot="1" x14ac:dyDescent="0.3">
      <c r="A29" s="24"/>
      <c r="B29" s="136" t="s">
        <v>403</v>
      </c>
      <c r="C29" s="43" t="s">
        <v>440</v>
      </c>
      <c r="D29" s="44" t="s">
        <v>441</v>
      </c>
      <c r="E29" s="88" t="s">
        <v>442</v>
      </c>
      <c r="F29" s="44">
        <v>2</v>
      </c>
      <c r="G29" s="48">
        <v>0</v>
      </c>
      <c r="H29" s="48">
        <v>1</v>
      </c>
      <c r="I29" s="48">
        <v>1</v>
      </c>
      <c r="J29" s="48">
        <v>0</v>
      </c>
      <c r="K29" s="48"/>
      <c r="L29" s="49"/>
      <c r="M29" s="49"/>
      <c r="N29" s="48"/>
      <c r="O29" s="182"/>
      <c r="P29" s="174"/>
      <c r="Q29" s="174"/>
      <c r="R29" s="182"/>
      <c r="S29" s="43"/>
      <c r="T29" s="44"/>
      <c r="U29" s="66"/>
      <c r="V29" s="54" t="s">
        <v>197</v>
      </c>
      <c r="W29" s="53" t="s">
        <v>198</v>
      </c>
      <c r="X29" s="54" t="s">
        <v>199</v>
      </c>
      <c r="Y29" s="53" t="s">
        <v>200</v>
      </c>
      <c r="Z29" s="64">
        <v>80</v>
      </c>
      <c r="AA29" s="50"/>
      <c r="AB29" s="50">
        <v>20</v>
      </c>
      <c r="AC29" s="50"/>
      <c r="AD29" s="50"/>
      <c r="AE29" s="50"/>
      <c r="AF29" s="50"/>
      <c r="AG29" s="50"/>
      <c r="AH29" s="49"/>
      <c r="AI29" s="50"/>
      <c r="AJ29" s="47"/>
      <c r="AK29" s="47"/>
      <c r="AL29" s="47"/>
      <c r="AM29" s="47"/>
      <c r="AN29" s="47"/>
      <c r="AO29" s="47"/>
      <c r="AP29" s="47"/>
      <c r="AQ29" s="60">
        <f t="shared" si="0"/>
        <v>0</v>
      </c>
      <c r="AR29" s="35"/>
      <c r="AS29" s="35"/>
      <c r="AT29" s="35"/>
      <c r="AU29" s="35"/>
      <c r="AV29" s="35"/>
      <c r="AW29" s="35"/>
      <c r="AX29" s="35"/>
      <c r="AY29" s="35"/>
      <c r="AZ29" s="35">
        <v>300000</v>
      </c>
      <c r="BA29" s="35"/>
      <c r="BB29" s="43"/>
      <c r="BC29" s="44"/>
      <c r="BD29" s="43"/>
      <c r="BE29" s="52"/>
      <c r="BF29" s="51"/>
      <c r="BG29" s="179"/>
      <c r="BH29" s="178"/>
      <c r="BI29" s="60"/>
      <c r="BJ29" s="178"/>
      <c r="BK29" s="44"/>
      <c r="BL29" s="44"/>
      <c r="BM29" s="44"/>
      <c r="BN29" s="44"/>
      <c r="BO29" s="44"/>
      <c r="BP29" s="56"/>
    </row>
    <row r="30" spans="1:68" s="28" customFormat="1" ht="62.25" customHeight="1" thickBot="1" x14ac:dyDescent="0.3">
      <c r="A30" s="24"/>
      <c r="B30" s="136" t="s">
        <v>403</v>
      </c>
      <c r="C30" s="43" t="s">
        <v>443</v>
      </c>
      <c r="D30" s="44" t="s">
        <v>444</v>
      </c>
      <c r="E30" s="88" t="s">
        <v>445</v>
      </c>
      <c r="F30" s="130">
        <v>1</v>
      </c>
      <c r="G30" s="131">
        <v>0.25</v>
      </c>
      <c r="H30" s="131">
        <v>0.25</v>
      </c>
      <c r="I30" s="131">
        <v>0.25</v>
      </c>
      <c r="J30" s="131">
        <v>0.25</v>
      </c>
      <c r="K30" s="48"/>
      <c r="L30" s="49"/>
      <c r="M30" s="49"/>
      <c r="N30" s="48"/>
      <c r="O30" s="182"/>
      <c r="P30" s="174"/>
      <c r="Q30" s="174"/>
      <c r="R30" s="182"/>
      <c r="S30" s="43"/>
      <c r="T30" s="44"/>
      <c r="U30" s="66"/>
      <c r="V30" s="54" t="s">
        <v>201</v>
      </c>
      <c r="W30" s="53" t="s">
        <v>202</v>
      </c>
      <c r="X30" s="54" t="s">
        <v>203</v>
      </c>
      <c r="Y30" s="53" t="s">
        <v>204</v>
      </c>
      <c r="Z30" s="64">
        <v>1</v>
      </c>
      <c r="AA30" s="50"/>
      <c r="AB30" s="50">
        <v>1</v>
      </c>
      <c r="AC30" s="50"/>
      <c r="AD30" s="50"/>
      <c r="AE30" s="50"/>
      <c r="AF30" s="50"/>
      <c r="AG30" s="50"/>
      <c r="AH30" s="49"/>
      <c r="AI30" s="50"/>
      <c r="AJ30" s="47">
        <v>2200000</v>
      </c>
      <c r="AK30" s="47">
        <v>10000000</v>
      </c>
      <c r="AL30" s="47"/>
      <c r="AM30" s="47"/>
      <c r="AN30" s="47"/>
      <c r="AO30" s="47"/>
      <c r="AP30" s="47"/>
      <c r="AQ30" s="60">
        <f t="shared" si="0"/>
        <v>12200000</v>
      </c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43"/>
      <c r="BC30" s="44"/>
      <c r="BD30" s="43"/>
      <c r="BE30" s="52"/>
      <c r="BF30" s="51"/>
      <c r="BG30" s="179" t="s">
        <v>235</v>
      </c>
      <c r="BH30" s="178">
        <v>56.3</v>
      </c>
      <c r="BI30" s="60"/>
      <c r="BJ30" s="178">
        <v>45</v>
      </c>
      <c r="BK30" s="44"/>
      <c r="BL30" s="44"/>
      <c r="BM30" s="44"/>
      <c r="BN30" s="44"/>
      <c r="BO30" s="44"/>
      <c r="BP30" s="56"/>
    </row>
    <row r="31" spans="1:68" s="28" customFormat="1" ht="53.25" customHeight="1" thickBot="1" x14ac:dyDescent="0.3">
      <c r="A31" s="24"/>
      <c r="B31" s="136" t="s">
        <v>446</v>
      </c>
      <c r="C31" s="135" t="s">
        <v>447</v>
      </c>
      <c r="D31" s="136" t="s">
        <v>435</v>
      </c>
      <c r="E31" s="136" t="s">
        <v>434</v>
      </c>
      <c r="F31" s="136">
        <v>1</v>
      </c>
      <c r="G31" s="48">
        <v>0</v>
      </c>
      <c r="H31" s="48">
        <v>1</v>
      </c>
      <c r="I31" s="48">
        <v>0</v>
      </c>
      <c r="J31" s="48">
        <v>0</v>
      </c>
      <c r="K31" s="48"/>
      <c r="L31" s="49"/>
      <c r="M31" s="49"/>
      <c r="N31" s="48"/>
      <c r="O31" s="182"/>
      <c r="P31" s="174"/>
      <c r="Q31" s="174"/>
      <c r="R31" s="182"/>
      <c r="S31" s="43"/>
      <c r="T31" s="44"/>
      <c r="U31" s="66"/>
      <c r="V31" s="183" t="s">
        <v>205</v>
      </c>
      <c r="W31" s="53" t="s">
        <v>85</v>
      </c>
      <c r="X31" s="54" t="s">
        <v>87</v>
      </c>
      <c r="Y31" s="53" t="s">
        <v>88</v>
      </c>
      <c r="Z31" s="64">
        <v>4</v>
      </c>
      <c r="AA31" s="50"/>
      <c r="AB31" s="50">
        <v>1</v>
      </c>
      <c r="AC31" s="50"/>
      <c r="AD31" s="50"/>
      <c r="AE31" s="50"/>
      <c r="AF31" s="50"/>
      <c r="AG31" s="50"/>
      <c r="AH31" s="49"/>
      <c r="AI31" s="50"/>
      <c r="AJ31" s="47"/>
      <c r="AK31" s="47">
        <v>10000000</v>
      </c>
      <c r="AL31" s="47"/>
      <c r="AM31" s="47"/>
      <c r="AN31" s="47"/>
      <c r="AO31" s="47"/>
      <c r="AP31" s="47"/>
      <c r="AQ31" s="60">
        <f t="shared" si="0"/>
        <v>10000000</v>
      </c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3"/>
      <c r="BC31" s="44"/>
      <c r="BD31" s="43"/>
      <c r="BE31" s="52"/>
      <c r="BF31" s="51"/>
      <c r="BG31" s="179"/>
      <c r="BH31" s="178"/>
      <c r="BI31" s="60"/>
      <c r="BJ31" s="178"/>
      <c r="BK31" s="44"/>
      <c r="BL31" s="44"/>
      <c r="BM31" s="44"/>
      <c r="BN31" s="44"/>
      <c r="BO31" s="44"/>
      <c r="BP31" s="56"/>
    </row>
    <row r="32" spans="1:68" s="28" customFormat="1" ht="71.25" customHeight="1" thickBot="1" x14ac:dyDescent="0.3">
      <c r="A32" s="24"/>
      <c r="B32" s="136" t="s">
        <v>446</v>
      </c>
      <c r="C32" s="135" t="s">
        <v>448</v>
      </c>
      <c r="D32" s="136" t="s">
        <v>435</v>
      </c>
      <c r="E32" s="136" t="s">
        <v>434</v>
      </c>
      <c r="F32" s="136">
        <v>1</v>
      </c>
      <c r="G32" s="48">
        <v>0</v>
      </c>
      <c r="H32" s="48">
        <v>0</v>
      </c>
      <c r="I32" s="48">
        <v>1</v>
      </c>
      <c r="J32" s="48">
        <v>0</v>
      </c>
      <c r="K32" s="48"/>
      <c r="L32" s="49"/>
      <c r="M32" s="49"/>
      <c r="N32" s="48"/>
      <c r="O32" s="159"/>
      <c r="P32" s="157"/>
      <c r="Q32" s="157"/>
      <c r="R32" s="159"/>
      <c r="S32" s="43"/>
      <c r="T32" s="44"/>
      <c r="U32" s="66"/>
      <c r="V32" s="183"/>
      <c r="W32" s="53" t="s">
        <v>86</v>
      </c>
      <c r="X32" s="54"/>
      <c r="Y32" s="53" t="s">
        <v>89</v>
      </c>
      <c r="Z32" s="64">
        <v>4</v>
      </c>
      <c r="AA32" s="50"/>
      <c r="AB32" s="50">
        <v>1</v>
      </c>
      <c r="AC32" s="50"/>
      <c r="AD32" s="50"/>
      <c r="AE32" s="50"/>
      <c r="AF32" s="50"/>
      <c r="AG32" s="50"/>
      <c r="AH32" s="49"/>
      <c r="AI32" s="50"/>
      <c r="AJ32" s="47"/>
      <c r="AK32" s="47">
        <v>10000000</v>
      </c>
      <c r="AL32" s="47"/>
      <c r="AM32" s="47"/>
      <c r="AN32" s="47"/>
      <c r="AO32" s="47"/>
      <c r="AP32" s="47"/>
      <c r="AQ32" s="60">
        <f t="shared" si="0"/>
        <v>10000000</v>
      </c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3"/>
      <c r="BC32" s="44"/>
      <c r="BD32" s="43"/>
      <c r="BE32" s="52"/>
      <c r="BF32" s="51"/>
      <c r="BG32" s="179"/>
      <c r="BH32" s="178"/>
      <c r="BI32" s="60"/>
      <c r="BJ32" s="178"/>
      <c r="BK32" s="44"/>
      <c r="BL32" s="44"/>
      <c r="BM32" s="44"/>
      <c r="BN32" s="44"/>
      <c r="BO32" s="44"/>
      <c r="BP32" s="56"/>
    </row>
    <row r="33" spans="1:68" s="28" customFormat="1" ht="112.5" customHeight="1" thickBot="1" x14ac:dyDescent="0.3">
      <c r="A33" s="24"/>
      <c r="B33" s="136" t="s">
        <v>403</v>
      </c>
      <c r="C33" s="43" t="s">
        <v>450</v>
      </c>
      <c r="D33" s="44" t="s">
        <v>449</v>
      </c>
      <c r="E33" s="88" t="s">
        <v>406</v>
      </c>
      <c r="F33" s="44">
        <v>4</v>
      </c>
      <c r="G33" s="48">
        <v>1</v>
      </c>
      <c r="H33" s="48">
        <v>1</v>
      </c>
      <c r="I33" s="48">
        <v>1</v>
      </c>
      <c r="J33" s="48">
        <v>1</v>
      </c>
      <c r="K33" s="48"/>
      <c r="L33" s="49"/>
      <c r="M33" s="49"/>
      <c r="N33" s="48"/>
      <c r="O33" s="158" t="s">
        <v>151</v>
      </c>
      <c r="P33" s="154">
        <v>45</v>
      </c>
      <c r="Q33" s="156" t="s">
        <v>230</v>
      </c>
      <c r="R33" s="156" t="s">
        <v>231</v>
      </c>
      <c r="S33" s="43"/>
      <c r="T33" s="44"/>
      <c r="U33" s="66"/>
      <c r="V33" s="183" t="s">
        <v>206</v>
      </c>
      <c r="W33" s="162" t="s">
        <v>207</v>
      </c>
      <c r="X33" s="160" t="s">
        <v>208</v>
      </c>
      <c r="Y33" s="162" t="s">
        <v>209</v>
      </c>
      <c r="Z33" s="164">
        <v>8</v>
      </c>
      <c r="AA33" s="50"/>
      <c r="AB33" s="166">
        <v>2</v>
      </c>
      <c r="AC33" s="50"/>
      <c r="AD33" s="50"/>
      <c r="AE33" s="50"/>
      <c r="AF33" s="50"/>
      <c r="AG33" s="50"/>
      <c r="AH33" s="49"/>
      <c r="AI33" s="50"/>
      <c r="AJ33" s="47">
        <v>2000000</v>
      </c>
      <c r="AK33" s="47"/>
      <c r="AL33" s="47"/>
      <c r="AM33" s="47"/>
      <c r="AN33" s="47"/>
      <c r="AO33" s="47"/>
      <c r="AP33" s="47"/>
      <c r="AQ33" s="60">
        <f t="shared" si="0"/>
        <v>2000000</v>
      </c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3"/>
      <c r="BC33" s="44"/>
      <c r="BD33" s="43"/>
      <c r="BE33" s="44"/>
      <c r="BF33" s="47"/>
      <c r="BG33" s="185" t="s">
        <v>236</v>
      </c>
      <c r="BH33" s="178" t="s">
        <v>185</v>
      </c>
      <c r="BI33" s="60"/>
      <c r="BJ33" s="186">
        <v>0.5</v>
      </c>
      <c r="BK33" s="44"/>
      <c r="BL33" s="44"/>
      <c r="BM33" s="44"/>
      <c r="BN33" s="44"/>
      <c r="BO33" s="44"/>
      <c r="BP33" s="56"/>
    </row>
    <row r="34" spans="1:68" s="28" customFormat="1" ht="63.75" customHeight="1" thickBot="1" x14ac:dyDescent="0.3">
      <c r="A34" s="24"/>
      <c r="B34" s="136" t="s">
        <v>403</v>
      </c>
      <c r="C34" s="135" t="s">
        <v>451</v>
      </c>
      <c r="D34" s="136" t="s">
        <v>452</v>
      </c>
      <c r="E34" s="136" t="s">
        <v>453</v>
      </c>
      <c r="F34" s="130">
        <v>1</v>
      </c>
      <c r="G34" s="131">
        <v>0.25</v>
      </c>
      <c r="H34" s="131">
        <v>0.25</v>
      </c>
      <c r="I34" s="131">
        <v>0.25</v>
      </c>
      <c r="J34" s="131">
        <v>0.25</v>
      </c>
      <c r="K34" s="143"/>
      <c r="L34" s="104"/>
      <c r="M34" s="104"/>
      <c r="N34" s="143"/>
      <c r="O34" s="182"/>
      <c r="P34" s="175"/>
      <c r="Q34" s="174"/>
      <c r="R34" s="174"/>
      <c r="S34" s="135"/>
      <c r="T34" s="136"/>
      <c r="U34" s="146"/>
      <c r="V34" s="183"/>
      <c r="W34" s="163"/>
      <c r="X34" s="161"/>
      <c r="Y34" s="163"/>
      <c r="Z34" s="165"/>
      <c r="AA34" s="103"/>
      <c r="AB34" s="167"/>
      <c r="AC34" s="103"/>
      <c r="AD34" s="103"/>
      <c r="AE34" s="103"/>
      <c r="AF34" s="103"/>
      <c r="AG34" s="103"/>
      <c r="AH34" s="104"/>
      <c r="AI34" s="103"/>
      <c r="AJ34" s="101">
        <v>300000</v>
      </c>
      <c r="AK34" s="101"/>
      <c r="AL34" s="101"/>
      <c r="AM34" s="101"/>
      <c r="AN34" s="101"/>
      <c r="AO34" s="101"/>
      <c r="AP34" s="101"/>
      <c r="AQ34" s="101">
        <f t="shared" si="0"/>
        <v>300000</v>
      </c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35"/>
      <c r="BC34" s="136"/>
      <c r="BD34" s="135"/>
      <c r="BE34" s="136"/>
      <c r="BF34" s="101"/>
      <c r="BG34" s="185"/>
      <c r="BH34" s="178"/>
      <c r="BI34" s="101"/>
      <c r="BJ34" s="186"/>
      <c r="BK34" s="136"/>
      <c r="BL34" s="136"/>
      <c r="BM34" s="136"/>
      <c r="BN34" s="136"/>
      <c r="BO34" s="136"/>
      <c r="BP34" s="56"/>
    </row>
    <row r="35" spans="1:68" s="28" customFormat="1" ht="64.5" customHeight="1" thickBot="1" x14ac:dyDescent="0.3">
      <c r="A35" s="24"/>
      <c r="B35" s="136" t="s">
        <v>403</v>
      </c>
      <c r="C35" s="43" t="s">
        <v>454</v>
      </c>
      <c r="D35" s="44" t="s">
        <v>405</v>
      </c>
      <c r="E35" s="88" t="s">
        <v>406</v>
      </c>
      <c r="F35" s="44">
        <v>2</v>
      </c>
      <c r="G35" s="48">
        <v>0</v>
      </c>
      <c r="H35" s="48">
        <v>1</v>
      </c>
      <c r="I35" s="48">
        <v>1</v>
      </c>
      <c r="J35" s="48">
        <v>0</v>
      </c>
      <c r="K35" s="48"/>
      <c r="L35" s="49"/>
      <c r="M35" s="49"/>
      <c r="N35" s="48"/>
      <c r="O35" s="182"/>
      <c r="P35" s="175"/>
      <c r="Q35" s="174"/>
      <c r="R35" s="174"/>
      <c r="S35" s="43"/>
      <c r="T35" s="44"/>
      <c r="U35" s="66"/>
      <c r="V35" s="183"/>
      <c r="W35" s="177" t="s">
        <v>90</v>
      </c>
      <c r="X35" s="54"/>
      <c r="Y35" s="53" t="s">
        <v>91</v>
      </c>
      <c r="Z35" s="64">
        <v>8</v>
      </c>
      <c r="AA35" s="50"/>
      <c r="AB35" s="48">
        <v>2</v>
      </c>
      <c r="AC35" s="48"/>
      <c r="AD35" s="48"/>
      <c r="AE35" s="48"/>
      <c r="AF35" s="48"/>
      <c r="AG35" s="48"/>
      <c r="AH35" s="48"/>
      <c r="AI35" s="48"/>
      <c r="AJ35" s="47">
        <v>2000000</v>
      </c>
      <c r="AK35" s="47"/>
      <c r="AL35" s="47"/>
      <c r="AM35" s="47"/>
      <c r="AN35" s="47"/>
      <c r="AO35" s="47"/>
      <c r="AP35" s="47"/>
      <c r="AQ35" s="60">
        <f t="shared" si="0"/>
        <v>2000000</v>
      </c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3"/>
      <c r="BC35" s="44"/>
      <c r="BD35" s="43"/>
      <c r="BE35" s="44"/>
      <c r="BF35" s="47"/>
      <c r="BG35" s="185"/>
      <c r="BH35" s="178"/>
      <c r="BI35" s="60"/>
      <c r="BJ35" s="178"/>
      <c r="BK35" s="44"/>
      <c r="BL35" s="44"/>
      <c r="BM35" s="44"/>
      <c r="BN35" s="44"/>
      <c r="BO35" s="44"/>
      <c r="BP35" s="56"/>
    </row>
    <row r="36" spans="1:68" s="28" customFormat="1" ht="63" customHeight="1" thickBot="1" x14ac:dyDescent="0.3">
      <c r="A36" s="24"/>
      <c r="B36" s="136" t="s">
        <v>403</v>
      </c>
      <c r="C36" s="43" t="s">
        <v>455</v>
      </c>
      <c r="D36" s="44" t="s">
        <v>456</v>
      </c>
      <c r="E36" s="88" t="s">
        <v>409</v>
      </c>
      <c r="F36" s="44">
        <v>2</v>
      </c>
      <c r="G36" s="48">
        <v>1</v>
      </c>
      <c r="H36" s="48">
        <v>0</v>
      </c>
      <c r="I36" s="48">
        <v>0</v>
      </c>
      <c r="J36" s="48">
        <v>1</v>
      </c>
      <c r="K36" s="48"/>
      <c r="L36" s="49"/>
      <c r="M36" s="49"/>
      <c r="N36" s="48"/>
      <c r="O36" s="182"/>
      <c r="P36" s="175"/>
      <c r="Q36" s="174"/>
      <c r="R36" s="174"/>
      <c r="S36" s="43"/>
      <c r="T36" s="44"/>
      <c r="U36" s="66"/>
      <c r="V36" s="183"/>
      <c r="W36" s="177"/>
      <c r="X36" s="54"/>
      <c r="Y36" s="53" t="s">
        <v>210</v>
      </c>
      <c r="Z36" s="64">
        <v>4</v>
      </c>
      <c r="AA36" s="50"/>
      <c r="AB36" s="48">
        <v>1</v>
      </c>
      <c r="AC36" s="48"/>
      <c r="AD36" s="48"/>
      <c r="AE36" s="48"/>
      <c r="AF36" s="48"/>
      <c r="AG36" s="48"/>
      <c r="AH36" s="48"/>
      <c r="AI36" s="48"/>
      <c r="AJ36" s="47">
        <v>4000000</v>
      </c>
      <c r="AK36" s="47"/>
      <c r="AL36" s="47"/>
      <c r="AM36" s="47"/>
      <c r="AN36" s="47"/>
      <c r="AO36" s="47"/>
      <c r="AP36" s="47"/>
      <c r="AQ36" s="60">
        <f t="shared" si="0"/>
        <v>4000000</v>
      </c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3"/>
      <c r="BC36" s="44"/>
      <c r="BD36" s="43"/>
      <c r="BE36" s="44"/>
      <c r="BF36" s="47"/>
      <c r="BG36" s="185"/>
      <c r="BH36" s="178"/>
      <c r="BI36" s="60"/>
      <c r="BJ36" s="178"/>
      <c r="BK36" s="44"/>
      <c r="BL36" s="44"/>
      <c r="BM36" s="44"/>
      <c r="BN36" s="44"/>
      <c r="BO36" s="44"/>
      <c r="BP36" s="56"/>
    </row>
    <row r="37" spans="1:68" s="28" customFormat="1" ht="64.5" customHeight="1" thickBot="1" x14ac:dyDescent="0.3">
      <c r="A37" s="24"/>
      <c r="B37" s="136" t="s">
        <v>403</v>
      </c>
      <c r="C37" s="43" t="s">
        <v>457</v>
      </c>
      <c r="D37" s="44" t="s">
        <v>458</v>
      </c>
      <c r="E37" s="88" t="s">
        <v>442</v>
      </c>
      <c r="F37" s="44">
        <v>4</v>
      </c>
      <c r="G37" s="48">
        <v>1</v>
      </c>
      <c r="H37" s="48">
        <v>1</v>
      </c>
      <c r="I37" s="48">
        <v>1</v>
      </c>
      <c r="J37" s="48">
        <v>1</v>
      </c>
      <c r="K37" s="48"/>
      <c r="L37" s="49"/>
      <c r="M37" s="49"/>
      <c r="N37" s="48"/>
      <c r="O37" s="182"/>
      <c r="P37" s="175"/>
      <c r="Q37" s="174"/>
      <c r="R37" s="174"/>
      <c r="S37" s="43"/>
      <c r="T37" s="44"/>
      <c r="U37" s="67"/>
      <c r="V37" s="183"/>
      <c r="W37" s="53" t="s">
        <v>92</v>
      </c>
      <c r="X37" s="54"/>
      <c r="Y37" s="53" t="s">
        <v>93</v>
      </c>
      <c r="Z37" s="64">
        <v>4</v>
      </c>
      <c r="AA37" s="50"/>
      <c r="AB37" s="48">
        <v>1</v>
      </c>
      <c r="AC37" s="48"/>
      <c r="AD37" s="48"/>
      <c r="AE37" s="48"/>
      <c r="AF37" s="48"/>
      <c r="AG37" s="48"/>
      <c r="AH37" s="48"/>
      <c r="AI37" s="48"/>
      <c r="AJ37" s="47">
        <v>800000</v>
      </c>
      <c r="AK37" s="47"/>
      <c r="AL37" s="47"/>
      <c r="AM37" s="47"/>
      <c r="AN37" s="47"/>
      <c r="AO37" s="47"/>
      <c r="AP37" s="47"/>
      <c r="AQ37" s="60">
        <f t="shared" si="0"/>
        <v>800000</v>
      </c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3"/>
      <c r="BC37" s="44"/>
      <c r="BD37" s="43"/>
      <c r="BE37" s="44"/>
      <c r="BF37" s="47"/>
      <c r="BG37" s="185"/>
      <c r="BH37" s="178"/>
      <c r="BI37" s="60"/>
      <c r="BJ37" s="178"/>
      <c r="BK37" s="44"/>
      <c r="BL37" s="44"/>
      <c r="BM37" s="44"/>
      <c r="BN37" s="44"/>
      <c r="BO37" s="44"/>
      <c r="BP37" s="56"/>
    </row>
    <row r="38" spans="1:68" s="28" customFormat="1" ht="91.5" customHeight="1" thickBot="1" x14ac:dyDescent="0.3">
      <c r="A38" s="24"/>
      <c r="B38" s="136" t="s">
        <v>403</v>
      </c>
      <c r="C38" s="43" t="s">
        <v>461</v>
      </c>
      <c r="D38" s="44" t="s">
        <v>462</v>
      </c>
      <c r="E38" s="88" t="s">
        <v>463</v>
      </c>
      <c r="F38" s="44">
        <v>2</v>
      </c>
      <c r="G38" s="48">
        <v>1</v>
      </c>
      <c r="H38" s="48">
        <v>0</v>
      </c>
      <c r="I38" s="48">
        <v>1</v>
      </c>
      <c r="J38" s="48">
        <v>0</v>
      </c>
      <c r="K38" s="48"/>
      <c r="L38" s="49"/>
      <c r="M38" s="49"/>
      <c r="N38" s="48"/>
      <c r="O38" s="182"/>
      <c r="P38" s="175"/>
      <c r="Q38" s="174"/>
      <c r="R38" s="174"/>
      <c r="S38" s="43"/>
      <c r="T38" s="44"/>
      <c r="U38" s="67"/>
      <c r="V38" s="183"/>
      <c r="W38" s="53" t="s">
        <v>95</v>
      </c>
      <c r="X38" s="54"/>
      <c r="Y38" s="53" t="s">
        <v>96</v>
      </c>
      <c r="Z38" s="64">
        <v>4</v>
      </c>
      <c r="AA38" s="50"/>
      <c r="AB38" s="48">
        <v>1</v>
      </c>
      <c r="AC38" s="48"/>
      <c r="AD38" s="48"/>
      <c r="AE38" s="48"/>
      <c r="AF38" s="48"/>
      <c r="AG38" s="48"/>
      <c r="AH38" s="48"/>
      <c r="AI38" s="48"/>
      <c r="AJ38" s="47">
        <v>300000</v>
      </c>
      <c r="AK38" s="47"/>
      <c r="AL38" s="47"/>
      <c r="AM38" s="47"/>
      <c r="AN38" s="47"/>
      <c r="AO38" s="47"/>
      <c r="AP38" s="47"/>
      <c r="AQ38" s="60">
        <f t="shared" si="0"/>
        <v>300000</v>
      </c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3"/>
      <c r="BC38" s="44"/>
      <c r="BD38" s="43"/>
      <c r="BE38" s="44"/>
      <c r="BF38" s="47"/>
      <c r="BG38" s="185"/>
      <c r="BH38" s="178"/>
      <c r="BI38" s="60"/>
      <c r="BJ38" s="178"/>
      <c r="BK38" s="44"/>
      <c r="BL38" s="44"/>
      <c r="BM38" s="44"/>
      <c r="BN38" s="44"/>
      <c r="BO38" s="44"/>
      <c r="BP38" s="56"/>
    </row>
    <row r="39" spans="1:68" s="28" customFormat="1" ht="45.75" customHeight="1" thickBot="1" x14ac:dyDescent="0.3">
      <c r="A39" s="24"/>
      <c r="B39" s="136" t="s">
        <v>403</v>
      </c>
      <c r="C39" s="43" t="s">
        <v>410</v>
      </c>
      <c r="D39" s="44"/>
      <c r="E39" s="88"/>
      <c r="F39" s="44"/>
      <c r="G39" s="48"/>
      <c r="H39" s="48"/>
      <c r="I39" s="48"/>
      <c r="J39" s="48"/>
      <c r="K39" s="48"/>
      <c r="L39" s="49"/>
      <c r="M39" s="49"/>
      <c r="N39" s="48"/>
      <c r="O39" s="182"/>
      <c r="P39" s="175"/>
      <c r="Q39" s="174"/>
      <c r="R39" s="174"/>
      <c r="S39" s="43"/>
      <c r="T39" s="44"/>
      <c r="U39" s="67"/>
      <c r="V39" s="183"/>
      <c r="W39" s="53" t="s">
        <v>97</v>
      </c>
      <c r="X39" s="54"/>
      <c r="Y39" s="53" t="s">
        <v>98</v>
      </c>
      <c r="Z39" s="64">
        <v>1</v>
      </c>
      <c r="AA39" s="50"/>
      <c r="AB39" s="48">
        <v>1</v>
      </c>
      <c r="AC39" s="48"/>
      <c r="AD39" s="48"/>
      <c r="AE39" s="48"/>
      <c r="AF39" s="48"/>
      <c r="AG39" s="48"/>
      <c r="AH39" s="48"/>
      <c r="AI39" s="48"/>
      <c r="AJ39" s="47"/>
      <c r="AK39" s="47"/>
      <c r="AL39" s="47"/>
      <c r="AM39" s="47"/>
      <c r="AN39" s="47"/>
      <c r="AO39" s="47"/>
      <c r="AP39" s="47"/>
      <c r="AQ39" s="60">
        <f t="shared" si="0"/>
        <v>0</v>
      </c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3"/>
      <c r="BC39" s="44"/>
      <c r="BD39" s="43"/>
      <c r="BE39" s="44"/>
      <c r="BF39" s="47"/>
      <c r="BG39" s="185"/>
      <c r="BH39" s="178"/>
      <c r="BI39" s="60"/>
      <c r="BJ39" s="178"/>
      <c r="BK39" s="44"/>
      <c r="BL39" s="44"/>
      <c r="BM39" s="44"/>
      <c r="BN39" s="44"/>
      <c r="BO39" s="44"/>
      <c r="BP39" s="56"/>
    </row>
    <row r="40" spans="1:68" s="28" customFormat="1" ht="62.25" customHeight="1" thickBot="1" x14ac:dyDescent="0.3">
      <c r="A40" s="24"/>
      <c r="B40" s="136" t="s">
        <v>403</v>
      </c>
      <c r="C40" s="43" t="s">
        <v>459</v>
      </c>
      <c r="D40" s="44" t="s">
        <v>441</v>
      </c>
      <c r="E40" s="88" t="s">
        <v>460</v>
      </c>
      <c r="F40" s="44">
        <v>2</v>
      </c>
      <c r="G40" s="48">
        <v>0</v>
      </c>
      <c r="H40" s="48">
        <v>1</v>
      </c>
      <c r="I40" s="48">
        <v>1</v>
      </c>
      <c r="J40" s="48">
        <v>0</v>
      </c>
      <c r="K40" s="48"/>
      <c r="L40" s="49"/>
      <c r="M40" s="49"/>
      <c r="N40" s="48"/>
      <c r="O40" s="182"/>
      <c r="P40" s="175"/>
      <c r="Q40" s="174"/>
      <c r="R40" s="174"/>
      <c r="S40" s="43"/>
      <c r="T40" s="44"/>
      <c r="U40" s="67"/>
      <c r="V40" s="183"/>
      <c r="W40" s="53" t="s">
        <v>99</v>
      </c>
      <c r="X40" s="54"/>
      <c r="Y40" s="53" t="s">
        <v>100</v>
      </c>
      <c r="Z40" s="64">
        <v>1</v>
      </c>
      <c r="AA40" s="50"/>
      <c r="AB40" s="48">
        <v>1</v>
      </c>
      <c r="AC40" s="48"/>
      <c r="AD40" s="48"/>
      <c r="AE40" s="48"/>
      <c r="AF40" s="48"/>
      <c r="AG40" s="48"/>
      <c r="AH40" s="48"/>
      <c r="AI40" s="48"/>
      <c r="AJ40" s="47">
        <v>300000</v>
      </c>
      <c r="AK40" s="47"/>
      <c r="AL40" s="47"/>
      <c r="AM40" s="47"/>
      <c r="AN40" s="47"/>
      <c r="AO40" s="47"/>
      <c r="AP40" s="47"/>
      <c r="AQ40" s="60">
        <f t="shared" si="0"/>
        <v>300000</v>
      </c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3"/>
      <c r="BC40" s="44"/>
      <c r="BD40" s="43"/>
      <c r="BE40" s="44"/>
      <c r="BF40" s="47"/>
      <c r="BG40" s="185"/>
      <c r="BH40" s="178"/>
      <c r="BI40" s="60"/>
      <c r="BJ40" s="178"/>
      <c r="BK40" s="44"/>
      <c r="BL40" s="44"/>
      <c r="BM40" s="44"/>
      <c r="BN40" s="44"/>
      <c r="BO40" s="44"/>
      <c r="BP40" s="56"/>
    </row>
    <row r="41" spans="1:68" s="28" customFormat="1" ht="75.75" customHeight="1" thickBot="1" x14ac:dyDescent="0.3">
      <c r="A41" s="24"/>
      <c r="B41" s="136" t="s">
        <v>403</v>
      </c>
      <c r="C41" s="43" t="s">
        <v>464</v>
      </c>
      <c r="D41" s="44" t="s">
        <v>465</v>
      </c>
      <c r="E41" s="88" t="s">
        <v>466</v>
      </c>
      <c r="F41" s="130">
        <v>1</v>
      </c>
      <c r="G41" s="131">
        <v>0.25</v>
      </c>
      <c r="H41" s="131">
        <v>0.25</v>
      </c>
      <c r="I41" s="131">
        <v>0.25</v>
      </c>
      <c r="J41" s="131">
        <v>0.25</v>
      </c>
      <c r="K41" s="48"/>
      <c r="L41" s="49"/>
      <c r="M41" s="49"/>
      <c r="N41" s="48"/>
      <c r="O41" s="182"/>
      <c r="P41" s="175"/>
      <c r="Q41" s="174"/>
      <c r="R41" s="174"/>
      <c r="S41" s="43"/>
      <c r="T41" s="44"/>
      <c r="U41" s="67"/>
      <c r="V41" s="183"/>
      <c r="W41" s="53" t="s">
        <v>101</v>
      </c>
      <c r="X41" s="54"/>
      <c r="Y41" s="53" t="s">
        <v>72</v>
      </c>
      <c r="Z41" s="64">
        <v>4</v>
      </c>
      <c r="AA41" s="50"/>
      <c r="AB41" s="48">
        <v>1</v>
      </c>
      <c r="AC41" s="48"/>
      <c r="AD41" s="48"/>
      <c r="AE41" s="48"/>
      <c r="AF41" s="48"/>
      <c r="AG41" s="48"/>
      <c r="AH41" s="48"/>
      <c r="AI41" s="48"/>
      <c r="AJ41" s="47">
        <v>1000000</v>
      </c>
      <c r="AK41" s="47"/>
      <c r="AL41" s="47"/>
      <c r="AM41" s="47"/>
      <c r="AN41" s="47"/>
      <c r="AO41" s="47"/>
      <c r="AP41" s="47"/>
      <c r="AQ41" s="60">
        <f t="shared" si="0"/>
        <v>1000000</v>
      </c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3"/>
      <c r="BC41" s="44"/>
      <c r="BD41" s="43"/>
      <c r="BE41" s="44"/>
      <c r="BF41" s="47"/>
      <c r="BG41" s="185"/>
      <c r="BH41" s="178"/>
      <c r="BI41" s="60"/>
      <c r="BJ41" s="178"/>
      <c r="BK41" s="44"/>
      <c r="BL41" s="44"/>
      <c r="BM41" s="44"/>
      <c r="BN41" s="44"/>
      <c r="BO41" s="44"/>
      <c r="BP41" s="56"/>
    </row>
    <row r="42" spans="1:68" s="28" customFormat="1" ht="61.5" customHeight="1" thickBot="1" x14ac:dyDescent="0.3">
      <c r="A42" s="24"/>
      <c r="B42" s="136" t="s">
        <v>403</v>
      </c>
      <c r="C42" s="43" t="s">
        <v>467</v>
      </c>
      <c r="D42" s="44" t="s">
        <v>468</v>
      </c>
      <c r="E42" s="88" t="s">
        <v>469</v>
      </c>
      <c r="F42" s="44">
        <v>1</v>
      </c>
      <c r="G42" s="48">
        <v>1</v>
      </c>
      <c r="H42" s="48">
        <v>0</v>
      </c>
      <c r="I42" s="48">
        <v>0</v>
      </c>
      <c r="J42" s="48">
        <v>0</v>
      </c>
      <c r="K42" s="48"/>
      <c r="L42" s="49"/>
      <c r="M42" s="49"/>
      <c r="N42" s="48"/>
      <c r="O42" s="182"/>
      <c r="P42" s="175"/>
      <c r="Q42" s="174"/>
      <c r="R42" s="174"/>
      <c r="S42" s="43"/>
      <c r="T42" s="44"/>
      <c r="U42" s="67"/>
      <c r="V42" s="183"/>
      <c r="W42" s="53" t="s">
        <v>102</v>
      </c>
      <c r="X42" s="54"/>
      <c r="Y42" s="53" t="s">
        <v>49</v>
      </c>
      <c r="Z42" s="64">
        <v>1</v>
      </c>
      <c r="AA42" s="50"/>
      <c r="AB42" s="48">
        <v>1</v>
      </c>
      <c r="AC42" s="48"/>
      <c r="AD42" s="48"/>
      <c r="AE42" s="48"/>
      <c r="AF42" s="48"/>
      <c r="AG42" s="48"/>
      <c r="AH42" s="48"/>
      <c r="AI42" s="48"/>
      <c r="AJ42" s="47">
        <v>500000</v>
      </c>
      <c r="AK42" s="47"/>
      <c r="AL42" s="47"/>
      <c r="AM42" s="47"/>
      <c r="AN42" s="47"/>
      <c r="AO42" s="47"/>
      <c r="AP42" s="47"/>
      <c r="AQ42" s="60">
        <f t="shared" si="0"/>
        <v>500000</v>
      </c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3"/>
      <c r="BC42" s="51"/>
      <c r="BD42" s="43"/>
      <c r="BE42" s="44"/>
      <c r="BF42" s="47"/>
      <c r="BG42" s="185"/>
      <c r="BH42" s="178"/>
      <c r="BI42" s="60"/>
      <c r="BJ42" s="178"/>
      <c r="BK42" s="44"/>
      <c r="BL42" s="44"/>
      <c r="BM42" s="44"/>
      <c r="BN42" s="44"/>
      <c r="BO42" s="44"/>
      <c r="BP42" s="56"/>
    </row>
    <row r="43" spans="1:68" s="28" customFormat="1" ht="81" customHeight="1" thickBot="1" x14ac:dyDescent="0.3">
      <c r="A43" s="24"/>
      <c r="B43" s="136" t="s">
        <v>403</v>
      </c>
      <c r="C43" s="43" t="s">
        <v>470</v>
      </c>
      <c r="D43" s="44" t="s">
        <v>471</v>
      </c>
      <c r="E43" s="88" t="s">
        <v>472</v>
      </c>
      <c r="F43" s="44">
        <v>1</v>
      </c>
      <c r="G43" s="48">
        <v>1</v>
      </c>
      <c r="H43" s="48">
        <v>0</v>
      </c>
      <c r="I43" s="48">
        <v>0</v>
      </c>
      <c r="J43" s="48">
        <v>0</v>
      </c>
      <c r="K43" s="48"/>
      <c r="L43" s="49"/>
      <c r="M43" s="49"/>
      <c r="N43" s="48"/>
      <c r="O43" s="182"/>
      <c r="P43" s="175"/>
      <c r="Q43" s="174"/>
      <c r="R43" s="174"/>
      <c r="S43" s="43"/>
      <c r="T43" s="44"/>
      <c r="U43" s="67"/>
      <c r="V43" s="183"/>
      <c r="W43" s="53" t="s">
        <v>211</v>
      </c>
      <c r="X43" s="54"/>
      <c r="Y43" s="53" t="s">
        <v>55</v>
      </c>
      <c r="Z43" s="64">
        <v>1</v>
      </c>
      <c r="AA43" s="50"/>
      <c r="AB43" s="48">
        <v>1</v>
      </c>
      <c r="AC43" s="48"/>
      <c r="AD43" s="48"/>
      <c r="AE43" s="48"/>
      <c r="AF43" s="48"/>
      <c r="AG43" s="48"/>
      <c r="AH43" s="48"/>
      <c r="AI43" s="48"/>
      <c r="AJ43" s="47">
        <v>500000</v>
      </c>
      <c r="AK43" s="47"/>
      <c r="AL43" s="47"/>
      <c r="AM43" s="47"/>
      <c r="AN43" s="47"/>
      <c r="AO43" s="47"/>
      <c r="AP43" s="47"/>
      <c r="AQ43" s="60">
        <f t="shared" si="0"/>
        <v>500000</v>
      </c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3"/>
      <c r="BC43" s="51"/>
      <c r="BD43" s="43"/>
      <c r="BE43" s="44"/>
      <c r="BF43" s="47"/>
      <c r="BG43" s="185"/>
      <c r="BH43" s="178"/>
      <c r="BI43" s="60"/>
      <c r="BJ43" s="178"/>
      <c r="BK43" s="44"/>
      <c r="BL43" s="44"/>
      <c r="BM43" s="44"/>
      <c r="BN43" s="44"/>
      <c r="BO43" s="44"/>
      <c r="BP43" s="56"/>
    </row>
    <row r="44" spans="1:68" s="28" customFormat="1" ht="69.75" customHeight="1" thickBot="1" x14ac:dyDescent="0.3">
      <c r="A44" s="24"/>
      <c r="B44" s="136" t="s">
        <v>403</v>
      </c>
      <c r="C44" s="43" t="s">
        <v>473</v>
      </c>
      <c r="D44" s="44" t="s">
        <v>462</v>
      </c>
      <c r="E44" s="88" t="s">
        <v>474</v>
      </c>
      <c r="F44" s="44">
        <v>2</v>
      </c>
      <c r="G44" s="48">
        <v>0</v>
      </c>
      <c r="H44" s="48">
        <v>1</v>
      </c>
      <c r="I44" s="48">
        <v>0</v>
      </c>
      <c r="J44" s="48">
        <v>1</v>
      </c>
      <c r="K44" s="48"/>
      <c r="L44" s="49"/>
      <c r="M44" s="49"/>
      <c r="N44" s="48"/>
      <c r="O44" s="182"/>
      <c r="P44" s="175"/>
      <c r="Q44" s="174"/>
      <c r="R44" s="174"/>
      <c r="S44" s="43"/>
      <c r="T44" s="44"/>
      <c r="U44" s="67"/>
      <c r="V44" s="183"/>
      <c r="W44" s="53" t="s">
        <v>103</v>
      </c>
      <c r="X44" s="54"/>
      <c r="Y44" s="53" t="s">
        <v>104</v>
      </c>
      <c r="Z44" s="64">
        <v>4</v>
      </c>
      <c r="AA44" s="62"/>
      <c r="AB44" s="61">
        <v>1</v>
      </c>
      <c r="AC44" s="61"/>
      <c r="AD44" s="61"/>
      <c r="AE44" s="61"/>
      <c r="AF44" s="61"/>
      <c r="AG44" s="61"/>
      <c r="AH44" s="61"/>
      <c r="AI44" s="61"/>
      <c r="AJ44" s="60">
        <v>1000000</v>
      </c>
      <c r="AK44" s="60"/>
      <c r="AL44" s="60"/>
      <c r="AM44" s="60"/>
      <c r="AN44" s="60"/>
      <c r="AO44" s="60"/>
      <c r="AP44" s="60"/>
      <c r="AQ44" s="60">
        <f t="shared" si="0"/>
        <v>1000000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58"/>
      <c r="BC44" s="63"/>
      <c r="BD44" s="58"/>
      <c r="BE44" s="59"/>
      <c r="BF44" s="60"/>
      <c r="BG44" s="185"/>
      <c r="BH44" s="178"/>
      <c r="BI44" s="60"/>
      <c r="BJ44" s="178"/>
      <c r="BK44" s="59"/>
      <c r="BL44" s="59"/>
      <c r="BM44" s="59"/>
      <c r="BN44" s="59"/>
      <c r="BO44" s="59"/>
      <c r="BP44" s="56"/>
    </row>
    <row r="45" spans="1:68" s="9" customFormat="1" ht="43.5" customHeight="1" thickBot="1" x14ac:dyDescent="0.3">
      <c r="A45" s="1"/>
      <c r="B45" s="136" t="s">
        <v>403</v>
      </c>
      <c r="C45" s="135" t="s">
        <v>475</v>
      </c>
      <c r="D45" s="136" t="s">
        <v>476</v>
      </c>
      <c r="E45" s="136" t="s">
        <v>434</v>
      </c>
      <c r="F45" s="136">
        <v>1</v>
      </c>
      <c r="G45" s="143">
        <v>0</v>
      </c>
      <c r="H45" s="143">
        <v>1</v>
      </c>
      <c r="I45" s="143">
        <v>0</v>
      </c>
      <c r="J45" s="143">
        <v>0</v>
      </c>
      <c r="K45" s="69"/>
      <c r="L45" s="69"/>
      <c r="M45" s="69"/>
      <c r="N45" s="69"/>
      <c r="O45" s="182"/>
      <c r="P45" s="175"/>
      <c r="Q45" s="174"/>
      <c r="R45" s="174"/>
      <c r="V45" s="54" t="s">
        <v>212</v>
      </c>
      <c r="W45" s="53" t="s">
        <v>213</v>
      </c>
      <c r="X45" s="54" t="s">
        <v>214</v>
      </c>
      <c r="Y45" s="53" t="s">
        <v>215</v>
      </c>
      <c r="Z45" s="64">
        <v>1</v>
      </c>
      <c r="AA45" s="69"/>
      <c r="AB45" s="61">
        <v>1</v>
      </c>
      <c r="AC45" s="69"/>
      <c r="AD45" s="69"/>
      <c r="AE45" s="69"/>
      <c r="AF45" s="69"/>
      <c r="AG45" s="69"/>
      <c r="AH45" s="73"/>
      <c r="AI45" s="69"/>
      <c r="AJ45" s="101">
        <v>3000000</v>
      </c>
      <c r="AK45" s="69"/>
      <c r="AL45" s="69"/>
      <c r="AM45" s="69"/>
      <c r="AN45" s="69"/>
      <c r="AO45" s="69"/>
      <c r="AP45" s="69"/>
      <c r="AQ45" s="60">
        <f t="shared" si="0"/>
        <v>3000000</v>
      </c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70"/>
      <c r="BG45" s="185"/>
      <c r="BH45" s="178"/>
      <c r="BI45" s="61"/>
      <c r="BJ45" s="178"/>
      <c r="BK45" s="69"/>
      <c r="BL45" s="69"/>
      <c r="BM45" s="69"/>
      <c r="BN45" s="69"/>
      <c r="BO45" s="69"/>
      <c r="BP45" s="69"/>
    </row>
    <row r="46" spans="1:68" s="9" customFormat="1" ht="45.75" customHeight="1" thickBot="1" x14ac:dyDescent="0.3">
      <c r="A46" s="1"/>
      <c r="B46" s="136" t="s">
        <v>403</v>
      </c>
      <c r="C46" s="135" t="s">
        <v>477</v>
      </c>
      <c r="D46" s="136" t="s">
        <v>478</v>
      </c>
      <c r="E46" s="136" t="s">
        <v>434</v>
      </c>
      <c r="F46" s="136">
        <v>1</v>
      </c>
      <c r="G46" s="143">
        <v>0</v>
      </c>
      <c r="H46" s="143">
        <v>0</v>
      </c>
      <c r="I46" s="143">
        <v>1</v>
      </c>
      <c r="J46" s="143">
        <v>0</v>
      </c>
      <c r="K46" s="69"/>
      <c r="L46" s="69"/>
      <c r="M46" s="69"/>
      <c r="N46" s="69"/>
      <c r="O46" s="182"/>
      <c r="P46" s="175"/>
      <c r="Q46" s="174"/>
      <c r="R46" s="174"/>
      <c r="V46" s="54" t="s">
        <v>216</v>
      </c>
      <c r="W46" s="53" t="s">
        <v>217</v>
      </c>
      <c r="X46" s="54" t="s">
        <v>218</v>
      </c>
      <c r="Y46" s="53" t="s">
        <v>219</v>
      </c>
      <c r="Z46" s="64">
        <v>1</v>
      </c>
      <c r="AA46" s="69"/>
      <c r="AB46" s="61">
        <v>1</v>
      </c>
      <c r="AC46" s="69"/>
      <c r="AD46" s="69"/>
      <c r="AE46" s="69"/>
      <c r="AF46" s="69"/>
      <c r="AG46" s="69"/>
      <c r="AH46" s="73"/>
      <c r="AI46" s="69"/>
      <c r="AJ46" s="101"/>
      <c r="AK46" s="69"/>
      <c r="AL46" s="69"/>
      <c r="AM46" s="69"/>
      <c r="AN46" s="69"/>
      <c r="AO46" s="69"/>
      <c r="AP46" s="69"/>
      <c r="AQ46" s="60">
        <f t="shared" si="0"/>
        <v>0</v>
      </c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70"/>
      <c r="BG46" s="185"/>
      <c r="BH46" s="178"/>
      <c r="BI46" s="61"/>
      <c r="BJ46" s="178"/>
      <c r="BK46" s="69"/>
      <c r="BL46" s="69"/>
      <c r="BM46" s="69"/>
      <c r="BN46" s="69"/>
      <c r="BO46" s="69"/>
      <c r="BP46" s="69"/>
    </row>
    <row r="47" spans="1:68" s="9" customFormat="1" ht="41.25" thickBot="1" x14ac:dyDescent="0.3">
      <c r="A47" s="1"/>
      <c r="B47" s="136" t="s">
        <v>403</v>
      </c>
      <c r="C47" s="135" t="s">
        <v>479</v>
      </c>
      <c r="D47" s="136" t="s">
        <v>480</v>
      </c>
      <c r="E47" s="136" t="s">
        <v>434</v>
      </c>
      <c r="F47" s="136">
        <v>1</v>
      </c>
      <c r="G47" s="143">
        <v>0</v>
      </c>
      <c r="H47" s="143">
        <v>0</v>
      </c>
      <c r="I47" s="143">
        <v>1</v>
      </c>
      <c r="J47" s="143">
        <v>0</v>
      </c>
      <c r="K47" s="69"/>
      <c r="L47" s="69"/>
      <c r="M47" s="69"/>
      <c r="N47" s="69"/>
      <c r="O47" s="182"/>
      <c r="P47" s="175"/>
      <c r="Q47" s="174"/>
      <c r="R47" s="174"/>
      <c r="V47" s="54" t="s">
        <v>220</v>
      </c>
      <c r="W47" s="53" t="s">
        <v>221</v>
      </c>
      <c r="X47" s="54" t="s">
        <v>222</v>
      </c>
      <c r="Y47" s="53" t="s">
        <v>223</v>
      </c>
      <c r="Z47" s="64">
        <v>1</v>
      </c>
      <c r="AA47" s="69"/>
      <c r="AB47" s="61">
        <v>1</v>
      </c>
      <c r="AC47" s="69"/>
      <c r="AD47" s="69"/>
      <c r="AE47" s="69"/>
      <c r="AF47" s="69"/>
      <c r="AG47" s="69"/>
      <c r="AH47" s="73"/>
      <c r="AI47" s="69"/>
      <c r="AJ47" s="101">
        <v>3000000</v>
      </c>
      <c r="AK47" s="69"/>
      <c r="AL47" s="69"/>
      <c r="AM47" s="69"/>
      <c r="AN47" s="69"/>
      <c r="AO47" s="69"/>
      <c r="AP47" s="69"/>
      <c r="AQ47" s="60">
        <f t="shared" si="0"/>
        <v>3000000</v>
      </c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70"/>
      <c r="BG47" s="185"/>
      <c r="BH47" s="178"/>
      <c r="BI47" s="61"/>
      <c r="BJ47" s="178"/>
      <c r="BK47" s="69"/>
      <c r="BL47" s="69"/>
      <c r="BM47" s="69"/>
      <c r="BN47" s="69"/>
      <c r="BO47" s="69"/>
      <c r="BP47" s="69"/>
    </row>
    <row r="48" spans="1:68" s="9" customFormat="1" ht="64.5" customHeight="1" thickBot="1" x14ac:dyDescent="0.3">
      <c r="A48" s="1"/>
      <c r="B48" s="136" t="s">
        <v>403</v>
      </c>
      <c r="C48" s="135" t="s">
        <v>481</v>
      </c>
      <c r="D48" s="136" t="s">
        <v>480</v>
      </c>
      <c r="E48" s="136" t="s">
        <v>434</v>
      </c>
      <c r="F48" s="136">
        <v>1</v>
      </c>
      <c r="G48" s="143">
        <v>0</v>
      </c>
      <c r="H48" s="143">
        <v>1</v>
      </c>
      <c r="I48" s="143">
        <v>0</v>
      </c>
      <c r="J48" s="143">
        <v>0</v>
      </c>
      <c r="K48" s="69"/>
      <c r="L48" s="69"/>
      <c r="M48" s="69"/>
      <c r="N48" s="69"/>
      <c r="O48" s="182"/>
      <c r="P48" s="175"/>
      <c r="Q48" s="174"/>
      <c r="R48" s="174"/>
      <c r="V48" s="54" t="s">
        <v>224</v>
      </c>
      <c r="W48" s="53" t="s">
        <v>225</v>
      </c>
      <c r="X48" s="54" t="s">
        <v>226</v>
      </c>
      <c r="Y48" s="53" t="s">
        <v>227</v>
      </c>
      <c r="Z48" s="64">
        <v>1</v>
      </c>
      <c r="AA48" s="69"/>
      <c r="AB48" s="61">
        <v>1</v>
      </c>
      <c r="AC48" s="69"/>
      <c r="AD48" s="69"/>
      <c r="AE48" s="69"/>
      <c r="AF48" s="69"/>
      <c r="AG48" s="69"/>
      <c r="AH48" s="73"/>
      <c r="AI48" s="69"/>
      <c r="AJ48" s="101">
        <v>1900000</v>
      </c>
      <c r="AK48" s="69"/>
      <c r="AL48" s="69"/>
      <c r="AM48" s="69"/>
      <c r="AN48" s="69"/>
      <c r="AO48" s="69"/>
      <c r="AP48" s="69"/>
      <c r="AQ48" s="60">
        <f t="shared" si="0"/>
        <v>1900000</v>
      </c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70"/>
      <c r="BG48" s="185"/>
      <c r="BH48" s="178"/>
      <c r="BI48" s="61"/>
      <c r="BJ48" s="178"/>
      <c r="BK48" s="69"/>
      <c r="BL48" s="69"/>
      <c r="BM48" s="69"/>
      <c r="BN48" s="69"/>
      <c r="BO48" s="69"/>
      <c r="BP48" s="69"/>
    </row>
    <row r="49" spans="1:68" s="9" customFormat="1" ht="64.5" customHeight="1" thickBot="1" x14ac:dyDescent="0.3">
      <c r="A49" s="1"/>
      <c r="B49" s="136" t="s">
        <v>403</v>
      </c>
      <c r="C49" s="135" t="s">
        <v>482</v>
      </c>
      <c r="D49" s="136" t="s">
        <v>483</v>
      </c>
      <c r="E49" s="136" t="s">
        <v>484</v>
      </c>
      <c r="F49" s="136">
        <v>1</v>
      </c>
      <c r="G49" s="143">
        <v>0</v>
      </c>
      <c r="H49" s="143">
        <v>1</v>
      </c>
      <c r="I49" s="143">
        <v>0</v>
      </c>
      <c r="J49" s="143">
        <v>0</v>
      </c>
      <c r="K49" s="69"/>
      <c r="L49" s="69"/>
      <c r="M49" s="69"/>
      <c r="N49" s="69"/>
      <c r="O49" s="182"/>
      <c r="P49" s="175"/>
      <c r="Q49" s="174"/>
      <c r="R49" s="174"/>
      <c r="V49" s="183" t="s">
        <v>206</v>
      </c>
      <c r="W49" s="53" t="s">
        <v>113</v>
      </c>
      <c r="X49" s="54"/>
      <c r="Y49" s="53" t="s">
        <v>112</v>
      </c>
      <c r="Z49" s="64">
        <v>1</v>
      </c>
      <c r="AA49" s="69"/>
      <c r="AB49" s="61">
        <v>1</v>
      </c>
      <c r="AC49" s="69"/>
      <c r="AD49" s="69"/>
      <c r="AE49" s="69"/>
      <c r="AF49" s="69"/>
      <c r="AG49" s="69"/>
      <c r="AH49" s="73"/>
      <c r="AI49" s="69"/>
      <c r="AJ49" s="101"/>
      <c r="AK49" s="69"/>
      <c r="AL49" s="69"/>
      <c r="AM49" s="69"/>
      <c r="AN49" s="69"/>
      <c r="AO49" s="69"/>
      <c r="AP49" s="69"/>
      <c r="AQ49" s="60">
        <f t="shared" si="0"/>
        <v>0</v>
      </c>
      <c r="AR49" s="69"/>
      <c r="AS49" s="69"/>
      <c r="AT49" s="69"/>
      <c r="AU49" s="69"/>
      <c r="AV49" s="69"/>
      <c r="AW49" s="69"/>
      <c r="AX49" s="69"/>
      <c r="AY49" s="69"/>
      <c r="AZ49" s="101">
        <v>200000</v>
      </c>
      <c r="BA49" s="69"/>
      <c r="BB49" s="69"/>
      <c r="BC49" s="69"/>
      <c r="BD49" s="69"/>
      <c r="BE49" s="69"/>
      <c r="BF49" s="70"/>
      <c r="BG49" s="185" t="s">
        <v>237</v>
      </c>
      <c r="BH49" s="178" t="s">
        <v>185</v>
      </c>
      <c r="BI49" s="61"/>
      <c r="BJ49" s="178">
        <v>50</v>
      </c>
      <c r="BK49" s="69"/>
      <c r="BL49" s="69"/>
      <c r="BM49" s="69"/>
      <c r="BN49" s="69"/>
      <c r="BO49" s="69"/>
      <c r="BP49" s="69"/>
    </row>
    <row r="50" spans="1:68" s="9" customFormat="1" ht="81.75" thickBot="1" x14ac:dyDescent="0.3">
      <c r="A50" s="1"/>
      <c r="B50" s="136" t="s">
        <v>403</v>
      </c>
      <c r="C50" s="135" t="s">
        <v>485</v>
      </c>
      <c r="D50" s="136" t="s">
        <v>439</v>
      </c>
      <c r="E50" s="136" t="s">
        <v>406</v>
      </c>
      <c r="F50" s="136">
        <v>1</v>
      </c>
      <c r="G50" s="143">
        <v>0</v>
      </c>
      <c r="H50" s="143">
        <v>1</v>
      </c>
      <c r="I50" s="143">
        <v>0</v>
      </c>
      <c r="J50" s="143">
        <v>0</v>
      </c>
      <c r="K50" s="69"/>
      <c r="L50" s="69"/>
      <c r="M50" s="69"/>
      <c r="N50" s="69"/>
      <c r="O50" s="182"/>
      <c r="P50" s="175"/>
      <c r="Q50" s="174"/>
      <c r="R50" s="174"/>
      <c r="V50" s="183"/>
      <c r="W50" s="53" t="s">
        <v>114</v>
      </c>
      <c r="X50" s="54"/>
      <c r="Y50" s="53" t="s">
        <v>104</v>
      </c>
      <c r="Z50" s="64">
        <v>2</v>
      </c>
      <c r="AA50" s="69"/>
      <c r="AB50" s="61">
        <v>1</v>
      </c>
      <c r="AC50" s="69"/>
      <c r="AD50" s="69"/>
      <c r="AE50" s="69"/>
      <c r="AF50" s="69"/>
      <c r="AG50" s="69"/>
      <c r="AH50" s="73"/>
      <c r="AI50" s="69"/>
      <c r="AJ50" s="101"/>
      <c r="AK50" s="101">
        <v>500000</v>
      </c>
      <c r="AL50" s="69"/>
      <c r="AM50" s="69"/>
      <c r="AN50" s="69"/>
      <c r="AO50" s="69"/>
      <c r="AP50" s="69"/>
      <c r="AQ50" s="60">
        <f t="shared" si="0"/>
        <v>500000</v>
      </c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70"/>
      <c r="BG50" s="185"/>
      <c r="BH50" s="178"/>
      <c r="BI50" s="61"/>
      <c r="BJ50" s="178"/>
      <c r="BK50" s="69"/>
      <c r="BL50" s="69"/>
      <c r="BM50" s="69"/>
      <c r="BN50" s="69"/>
      <c r="BO50" s="69"/>
      <c r="BP50" s="69"/>
    </row>
    <row r="51" spans="1:68" s="9" customFormat="1" ht="95.25" thickBot="1" x14ac:dyDescent="0.3">
      <c r="A51" s="1"/>
      <c r="B51" s="136" t="s">
        <v>403</v>
      </c>
      <c r="C51" s="135" t="s">
        <v>486</v>
      </c>
      <c r="D51" s="136" t="s">
        <v>439</v>
      </c>
      <c r="E51" s="136" t="s">
        <v>406</v>
      </c>
      <c r="F51" s="136">
        <v>1</v>
      </c>
      <c r="G51" s="143">
        <v>0</v>
      </c>
      <c r="H51" s="143">
        <v>1</v>
      </c>
      <c r="I51" s="143">
        <v>0</v>
      </c>
      <c r="J51" s="143">
        <v>0</v>
      </c>
      <c r="K51" s="69"/>
      <c r="L51" s="69"/>
      <c r="M51" s="69"/>
      <c r="N51" s="69"/>
      <c r="O51" s="182"/>
      <c r="P51" s="175"/>
      <c r="Q51" s="174"/>
      <c r="R51" s="174"/>
      <c r="V51" s="183"/>
      <c r="W51" s="53" t="s">
        <v>115</v>
      </c>
      <c r="X51" s="54"/>
      <c r="Y51" s="53" t="s">
        <v>116</v>
      </c>
      <c r="Z51" s="64">
        <v>4</v>
      </c>
      <c r="AA51" s="69"/>
      <c r="AB51" s="61">
        <v>1</v>
      </c>
      <c r="AC51" s="69"/>
      <c r="AD51" s="69"/>
      <c r="AE51" s="69"/>
      <c r="AF51" s="69"/>
      <c r="AG51" s="69"/>
      <c r="AH51" s="73"/>
      <c r="AI51" s="69"/>
      <c r="AJ51" s="101"/>
      <c r="AK51" s="134">
        <v>500000</v>
      </c>
      <c r="AL51" s="69"/>
      <c r="AM51" s="69"/>
      <c r="AN51" s="69"/>
      <c r="AO51" s="69"/>
      <c r="AP51" s="69"/>
      <c r="AQ51" s="60">
        <f t="shared" si="0"/>
        <v>500000</v>
      </c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70"/>
      <c r="BG51" s="185"/>
      <c r="BH51" s="178"/>
      <c r="BI51" s="61"/>
      <c r="BJ51" s="178"/>
      <c r="BK51" s="69"/>
      <c r="BL51" s="69"/>
      <c r="BM51" s="69"/>
      <c r="BN51" s="69"/>
      <c r="BO51" s="69"/>
      <c r="BP51" s="69"/>
    </row>
    <row r="52" spans="1:68" s="9" customFormat="1" ht="95.25" thickBot="1" x14ac:dyDescent="0.3">
      <c r="A52" s="1"/>
      <c r="B52" s="136" t="s">
        <v>403</v>
      </c>
      <c r="C52" s="135" t="s">
        <v>487</v>
      </c>
      <c r="D52" s="136" t="s">
        <v>488</v>
      </c>
      <c r="E52" s="136" t="s">
        <v>400</v>
      </c>
      <c r="F52" s="136">
        <v>1</v>
      </c>
      <c r="G52" s="143">
        <v>0</v>
      </c>
      <c r="H52" s="143">
        <v>1</v>
      </c>
      <c r="I52" s="143">
        <v>0</v>
      </c>
      <c r="J52" s="143">
        <v>0</v>
      </c>
      <c r="K52" s="69"/>
      <c r="L52" s="69"/>
      <c r="M52" s="69"/>
      <c r="N52" s="69"/>
      <c r="O52" s="159"/>
      <c r="P52" s="155"/>
      <c r="Q52" s="157"/>
      <c r="R52" s="157"/>
      <c r="V52" s="183"/>
      <c r="W52" s="53" t="s">
        <v>228</v>
      </c>
      <c r="X52" s="54"/>
      <c r="Y52" s="53" t="s">
        <v>229</v>
      </c>
      <c r="Z52" s="64">
        <v>1</v>
      </c>
      <c r="AA52" s="69"/>
      <c r="AB52" s="61">
        <v>1</v>
      </c>
      <c r="AC52" s="69"/>
      <c r="AD52" s="69"/>
      <c r="AE52" s="69"/>
      <c r="AF52" s="69"/>
      <c r="AG52" s="69"/>
      <c r="AH52" s="73"/>
      <c r="AI52" s="69"/>
      <c r="AJ52" s="101"/>
      <c r="AK52" s="69"/>
      <c r="AL52" s="69"/>
      <c r="AM52" s="69"/>
      <c r="AN52" s="69"/>
      <c r="AO52" s="69"/>
      <c r="AP52" s="69"/>
      <c r="AQ52" s="60">
        <f t="shared" si="0"/>
        <v>0</v>
      </c>
      <c r="AR52" s="69"/>
      <c r="AS52" s="69"/>
      <c r="AT52" s="69"/>
      <c r="AU52" s="69"/>
      <c r="AV52" s="69"/>
      <c r="AW52" s="69"/>
      <c r="AX52" s="69"/>
      <c r="AY52" s="69"/>
      <c r="AZ52" s="101">
        <v>200000</v>
      </c>
      <c r="BA52" s="69"/>
      <c r="BB52" s="69"/>
      <c r="BC52" s="69"/>
      <c r="BD52" s="69"/>
      <c r="BE52" s="69"/>
      <c r="BF52" s="70"/>
      <c r="BG52" s="185"/>
      <c r="BH52" s="178"/>
      <c r="BI52" s="61"/>
      <c r="BJ52" s="178"/>
      <c r="BK52" s="69"/>
      <c r="BL52" s="69"/>
      <c r="BM52" s="69"/>
      <c r="BN52" s="69"/>
      <c r="BO52" s="69"/>
      <c r="BP52" s="69"/>
    </row>
    <row r="53" spans="1:68" s="9" customFormat="1" ht="63" customHeight="1" thickBot="1" x14ac:dyDescent="0.3">
      <c r="A53" s="1"/>
      <c r="B53" s="136" t="s">
        <v>403</v>
      </c>
      <c r="C53" s="135" t="s">
        <v>489</v>
      </c>
      <c r="D53" s="136" t="s">
        <v>458</v>
      </c>
      <c r="E53" s="136" t="s">
        <v>490</v>
      </c>
      <c r="F53" s="136">
        <v>10</v>
      </c>
      <c r="G53" s="143">
        <v>0</v>
      </c>
      <c r="H53" s="143">
        <v>5</v>
      </c>
      <c r="I53" s="143">
        <v>5</v>
      </c>
      <c r="J53" s="143">
        <v>0</v>
      </c>
      <c r="K53" s="69"/>
      <c r="L53" s="69"/>
      <c r="M53" s="69"/>
      <c r="N53" s="69"/>
      <c r="O53" s="181" t="s">
        <v>148</v>
      </c>
      <c r="P53" s="154">
        <v>21</v>
      </c>
      <c r="Q53" s="156" t="s">
        <v>161</v>
      </c>
      <c r="R53" s="156" t="s">
        <v>354</v>
      </c>
      <c r="V53" s="178">
        <v>2104021</v>
      </c>
      <c r="W53" s="177" t="s">
        <v>350</v>
      </c>
      <c r="X53" s="84">
        <v>210402100</v>
      </c>
      <c r="Y53" s="85" t="s">
        <v>56</v>
      </c>
      <c r="Z53" s="84">
        <v>40</v>
      </c>
      <c r="AB53" s="93">
        <v>10</v>
      </c>
      <c r="AC53" s="69"/>
      <c r="AD53" s="69"/>
      <c r="AE53" s="69"/>
      <c r="AF53" s="69"/>
      <c r="AG53" s="69"/>
      <c r="AH53" s="73"/>
      <c r="AI53" s="69"/>
      <c r="AJ53" s="101"/>
      <c r="AK53" s="134">
        <v>2000000</v>
      </c>
      <c r="AL53" s="69"/>
      <c r="AM53" s="69"/>
      <c r="AN53" s="69"/>
      <c r="AO53" s="69"/>
      <c r="AP53" s="69"/>
      <c r="AQ53" s="101">
        <f t="shared" si="0"/>
        <v>2000000</v>
      </c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70"/>
      <c r="BG53" s="156" t="s">
        <v>355</v>
      </c>
      <c r="BH53" s="154" t="s">
        <v>39</v>
      </c>
      <c r="BI53" s="93"/>
      <c r="BJ53" s="176">
        <v>0.5</v>
      </c>
    </row>
    <row r="54" spans="1:68" s="9" customFormat="1" ht="64.5" customHeight="1" thickBot="1" x14ac:dyDescent="0.3">
      <c r="A54" s="1"/>
      <c r="B54" s="156" t="s">
        <v>403</v>
      </c>
      <c r="C54" s="158" t="s">
        <v>491</v>
      </c>
      <c r="D54" s="156" t="s">
        <v>492</v>
      </c>
      <c r="E54" s="156" t="s">
        <v>490</v>
      </c>
      <c r="F54" s="156">
        <v>1</v>
      </c>
      <c r="G54" s="156">
        <v>0</v>
      </c>
      <c r="H54" s="156">
        <v>0</v>
      </c>
      <c r="I54" s="156">
        <v>1</v>
      </c>
      <c r="J54" s="154">
        <v>0</v>
      </c>
      <c r="K54" s="69"/>
      <c r="L54" s="69"/>
      <c r="M54" s="69"/>
      <c r="N54" s="69"/>
      <c r="O54" s="181"/>
      <c r="P54" s="175"/>
      <c r="Q54" s="174"/>
      <c r="R54" s="174"/>
      <c r="V54" s="178"/>
      <c r="W54" s="177"/>
      <c r="X54" s="84">
        <v>210402101</v>
      </c>
      <c r="Y54" s="85" t="s">
        <v>351</v>
      </c>
      <c r="Z54" s="84">
        <v>4</v>
      </c>
      <c r="AB54" s="93">
        <v>1</v>
      </c>
      <c r="AC54" s="69"/>
      <c r="AD54" s="69"/>
      <c r="AE54" s="69"/>
      <c r="AF54" s="69"/>
      <c r="AG54" s="69"/>
      <c r="AH54" s="73"/>
      <c r="AI54" s="69"/>
      <c r="AJ54" s="152"/>
      <c r="AK54" s="152">
        <v>4000000</v>
      </c>
      <c r="AL54" s="152"/>
      <c r="AM54" s="152"/>
      <c r="AN54" s="152"/>
      <c r="AO54" s="152"/>
      <c r="AP54" s="152"/>
      <c r="AQ54" s="152">
        <f t="shared" si="0"/>
        <v>4000000</v>
      </c>
      <c r="AR54" s="69"/>
      <c r="AS54" s="69"/>
      <c r="AT54" s="69"/>
      <c r="AU54" s="69"/>
      <c r="AV54" s="69"/>
      <c r="AW54" s="69"/>
      <c r="AX54" s="69"/>
      <c r="AY54" s="69"/>
      <c r="AZ54" s="152"/>
      <c r="BA54" s="152"/>
      <c r="BB54" s="69"/>
      <c r="BC54" s="69"/>
      <c r="BD54" s="69"/>
      <c r="BE54" s="69"/>
      <c r="BF54" s="70"/>
      <c r="BG54" s="174"/>
      <c r="BH54" s="175"/>
      <c r="BI54" s="93"/>
      <c r="BJ54" s="175"/>
    </row>
    <row r="55" spans="1:68" s="9" customFormat="1" ht="37.5" customHeight="1" thickBot="1" x14ac:dyDescent="0.3">
      <c r="A55" s="1"/>
      <c r="B55" s="157"/>
      <c r="C55" s="159"/>
      <c r="D55" s="157"/>
      <c r="E55" s="157"/>
      <c r="F55" s="157"/>
      <c r="G55" s="157"/>
      <c r="H55" s="157"/>
      <c r="I55" s="157"/>
      <c r="J55" s="155"/>
      <c r="K55" s="69"/>
      <c r="L55" s="69"/>
      <c r="M55" s="69"/>
      <c r="N55" s="69"/>
      <c r="O55" s="181"/>
      <c r="P55" s="175"/>
      <c r="Q55" s="174"/>
      <c r="R55" s="174"/>
      <c r="V55" s="178"/>
      <c r="W55" s="177"/>
      <c r="X55" s="84">
        <v>210402102</v>
      </c>
      <c r="Y55" s="85" t="s">
        <v>352</v>
      </c>
      <c r="Z55" s="84">
        <v>2</v>
      </c>
      <c r="AB55" s="93">
        <v>1</v>
      </c>
      <c r="AC55" s="69"/>
      <c r="AD55" s="69"/>
      <c r="AE55" s="69"/>
      <c r="AF55" s="69"/>
      <c r="AG55" s="69"/>
      <c r="AH55" s="73"/>
      <c r="AI55" s="69"/>
      <c r="AJ55" s="153"/>
      <c r="AK55" s="153"/>
      <c r="AL55" s="153"/>
      <c r="AM55" s="153"/>
      <c r="AN55" s="153"/>
      <c r="AO55" s="153"/>
      <c r="AP55" s="153"/>
      <c r="AQ55" s="153"/>
      <c r="AR55" s="69"/>
      <c r="AS55" s="69"/>
      <c r="AT55" s="69"/>
      <c r="AU55" s="69"/>
      <c r="AV55" s="69"/>
      <c r="AW55" s="69"/>
      <c r="AX55" s="69"/>
      <c r="AY55" s="69"/>
      <c r="AZ55" s="153"/>
      <c r="BA55" s="153"/>
      <c r="BB55" s="69"/>
      <c r="BC55" s="69"/>
      <c r="BD55" s="69"/>
      <c r="BE55" s="69"/>
      <c r="BF55" s="70"/>
      <c r="BG55" s="174"/>
      <c r="BH55" s="175"/>
      <c r="BI55" s="93"/>
      <c r="BJ55" s="175"/>
    </row>
    <row r="56" spans="1:68" s="9" customFormat="1" ht="54.75" thickBot="1" x14ac:dyDescent="0.3">
      <c r="A56" s="1"/>
      <c r="B56" s="136" t="s">
        <v>403</v>
      </c>
      <c r="C56" s="135" t="s">
        <v>493</v>
      </c>
      <c r="D56" s="136" t="s">
        <v>405</v>
      </c>
      <c r="E56" s="136" t="s">
        <v>406</v>
      </c>
      <c r="F56" s="136">
        <v>1</v>
      </c>
      <c r="G56" s="143">
        <v>0</v>
      </c>
      <c r="H56" s="143">
        <v>1</v>
      </c>
      <c r="I56" s="143">
        <v>0</v>
      </c>
      <c r="J56" s="143">
        <v>0</v>
      </c>
      <c r="K56" s="69"/>
      <c r="L56" s="69"/>
      <c r="M56" s="69"/>
      <c r="N56" s="69"/>
      <c r="O56" s="181"/>
      <c r="P56" s="155"/>
      <c r="Q56" s="157"/>
      <c r="R56" s="157"/>
      <c r="V56" s="84">
        <v>2104024</v>
      </c>
      <c r="W56" s="98" t="s">
        <v>353</v>
      </c>
      <c r="X56" s="84">
        <v>210402400</v>
      </c>
      <c r="Y56" s="85" t="s">
        <v>59</v>
      </c>
      <c r="Z56" s="84">
        <v>80</v>
      </c>
      <c r="AB56" s="93">
        <v>20</v>
      </c>
      <c r="AC56" s="69"/>
      <c r="AD56" s="69"/>
      <c r="AE56" s="69"/>
      <c r="AF56" s="69"/>
      <c r="AG56" s="69"/>
      <c r="AH56" s="73"/>
      <c r="AI56" s="69"/>
      <c r="AJ56" s="101"/>
      <c r="AK56" s="134">
        <v>2000000</v>
      </c>
      <c r="AL56" s="69"/>
      <c r="AM56" s="69"/>
      <c r="AN56" s="69"/>
      <c r="AO56" s="69"/>
      <c r="AP56" s="69"/>
      <c r="AQ56" s="101">
        <f t="shared" si="0"/>
        <v>2000000</v>
      </c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70"/>
      <c r="BG56" s="157"/>
      <c r="BH56" s="155"/>
      <c r="BI56" s="93"/>
      <c r="BJ56" s="155"/>
    </row>
    <row r="57" spans="1:68" s="9" customFormat="1" x14ac:dyDescent="0.25">
      <c r="A57" s="1"/>
      <c r="B57" s="1"/>
      <c r="C57" s="1"/>
      <c r="D57" s="10"/>
      <c r="E57" s="10"/>
      <c r="AH57" s="11"/>
      <c r="AJ57" s="150"/>
      <c r="AK57" s="150"/>
      <c r="AL57" s="150"/>
      <c r="AP57" s="150"/>
      <c r="AQ57" s="150"/>
      <c r="BF57" s="12"/>
      <c r="BG57" s="12"/>
    </row>
    <row r="58" spans="1:68" s="9" customFormat="1" x14ac:dyDescent="0.25">
      <c r="A58" s="1"/>
      <c r="B58" s="1"/>
      <c r="C58" s="1"/>
      <c r="D58" s="10"/>
      <c r="E58" s="10"/>
      <c r="AH58" s="11"/>
      <c r="BF58" s="12"/>
      <c r="BG58" s="12"/>
    </row>
    <row r="59" spans="1:68" s="9" customFormat="1" x14ac:dyDescent="0.25">
      <c r="A59" s="1"/>
      <c r="B59" s="1"/>
      <c r="C59" s="1"/>
      <c r="D59" s="10"/>
      <c r="E59" s="10"/>
      <c r="AH59" s="11"/>
      <c r="BF59" s="12"/>
      <c r="BG59" s="12"/>
    </row>
    <row r="60" spans="1:68" s="9" customFormat="1" x14ac:dyDescent="0.25">
      <c r="A60" s="1"/>
      <c r="B60" s="1"/>
      <c r="C60" s="1"/>
      <c r="D60" s="10"/>
      <c r="E60" s="10"/>
      <c r="AH60" s="11"/>
      <c r="BF60" s="12"/>
      <c r="BG60" s="12"/>
    </row>
    <row r="61" spans="1:68" s="9" customFormat="1" x14ac:dyDescent="0.25">
      <c r="A61" s="1"/>
      <c r="B61" s="1"/>
      <c r="C61" s="1"/>
      <c r="D61" s="10"/>
      <c r="E61" s="10"/>
      <c r="AH61" s="11"/>
      <c r="BF61" s="12"/>
      <c r="BG61" s="12"/>
    </row>
    <row r="62" spans="1:68" s="9" customFormat="1" x14ac:dyDescent="0.25">
      <c r="A62" s="1"/>
      <c r="B62" s="1"/>
      <c r="C62" s="1"/>
      <c r="D62" s="10"/>
      <c r="E62" s="10"/>
      <c r="AH62" s="11"/>
      <c r="BF62" s="12"/>
      <c r="BG62" s="12"/>
    </row>
    <row r="63" spans="1:68" s="9" customFormat="1" x14ac:dyDescent="0.25">
      <c r="A63" s="1"/>
      <c r="B63" s="1"/>
      <c r="C63" s="1"/>
      <c r="D63" s="10"/>
      <c r="E63" s="10"/>
      <c r="AH63" s="11"/>
      <c r="BF63" s="12"/>
      <c r="BG63" s="12"/>
    </row>
    <row r="64" spans="1:68" s="9" customFormat="1" x14ac:dyDescent="0.25">
      <c r="A64" s="1"/>
      <c r="B64" s="1"/>
      <c r="C64" s="1"/>
      <c r="D64" s="10"/>
      <c r="E64" s="10"/>
      <c r="AH64" s="11"/>
      <c r="BF64" s="12"/>
      <c r="BG64" s="12"/>
    </row>
    <row r="65" spans="1:59" s="9" customFormat="1" x14ac:dyDescent="0.25">
      <c r="A65" s="1"/>
      <c r="B65" s="1"/>
      <c r="C65" s="1"/>
      <c r="D65" s="10"/>
      <c r="E65" s="10"/>
      <c r="AH65" s="11"/>
      <c r="BF65" s="12"/>
      <c r="BG65" s="12"/>
    </row>
    <row r="66" spans="1:59" s="9" customFormat="1" x14ac:dyDescent="0.25">
      <c r="A66" s="1"/>
      <c r="B66" s="1"/>
      <c r="C66" s="1"/>
      <c r="D66" s="10"/>
      <c r="E66" s="10"/>
      <c r="AH66" s="11"/>
      <c r="BF66" s="12"/>
      <c r="BG66" s="12"/>
    </row>
    <row r="67" spans="1:59" s="9" customFormat="1" x14ac:dyDescent="0.25">
      <c r="A67" s="1"/>
      <c r="B67" s="1"/>
      <c r="C67" s="1"/>
      <c r="D67" s="10"/>
      <c r="E67" s="10"/>
      <c r="AH67" s="11"/>
      <c r="BF67" s="12"/>
      <c r="BG67" s="12"/>
    </row>
    <row r="68" spans="1:59" s="9" customFormat="1" x14ac:dyDescent="0.25">
      <c r="A68" s="1"/>
      <c r="B68" s="1"/>
      <c r="C68" s="1"/>
      <c r="D68" s="10"/>
      <c r="E68" s="10"/>
      <c r="AH68" s="11"/>
      <c r="BF68" s="12"/>
      <c r="BG68" s="12"/>
    </row>
    <row r="69" spans="1:59" s="9" customFormat="1" x14ac:dyDescent="0.25">
      <c r="A69" s="1"/>
      <c r="B69" s="1"/>
      <c r="C69" s="1"/>
      <c r="D69" s="10"/>
      <c r="E69" s="10"/>
      <c r="AH69" s="11"/>
      <c r="BF69" s="12"/>
      <c r="BG69" s="12"/>
    </row>
    <row r="70" spans="1:59" s="9" customFormat="1" x14ac:dyDescent="0.25">
      <c r="A70" s="1"/>
      <c r="B70" s="1"/>
      <c r="C70" s="1"/>
      <c r="D70" s="10"/>
      <c r="E70" s="10"/>
      <c r="AH70" s="11"/>
      <c r="BF70" s="12"/>
      <c r="BG70" s="12"/>
    </row>
    <row r="71" spans="1:59" s="9" customFormat="1" x14ac:dyDescent="0.25">
      <c r="A71" s="1"/>
      <c r="B71" s="1"/>
      <c r="C71" s="1"/>
      <c r="D71" s="10"/>
      <c r="E71" s="10"/>
      <c r="AH71" s="11"/>
      <c r="BF71" s="12"/>
      <c r="BG71" s="12"/>
    </row>
    <row r="72" spans="1:59" s="9" customFormat="1" x14ac:dyDescent="0.25">
      <c r="A72" s="1"/>
      <c r="B72" s="1"/>
      <c r="C72" s="1"/>
      <c r="D72" s="10"/>
      <c r="E72" s="10"/>
      <c r="AH72" s="11"/>
      <c r="BF72" s="12"/>
      <c r="BG72" s="12"/>
    </row>
    <row r="73" spans="1:59" s="9" customFormat="1" x14ac:dyDescent="0.25">
      <c r="A73" s="1"/>
      <c r="B73" s="1"/>
      <c r="C73" s="1"/>
      <c r="D73" s="10"/>
      <c r="E73" s="10"/>
      <c r="AH73" s="11"/>
      <c r="BF73" s="12"/>
      <c r="BG73" s="12"/>
    </row>
    <row r="74" spans="1:59" s="9" customFormat="1" x14ac:dyDescent="0.25">
      <c r="A74" s="1"/>
      <c r="D74" s="12"/>
      <c r="E74" s="12"/>
      <c r="AH74" s="11"/>
      <c r="BF74" s="12"/>
      <c r="BG74" s="12"/>
    </row>
    <row r="75" spans="1:59" s="9" customFormat="1" x14ac:dyDescent="0.25">
      <c r="A75" s="1"/>
      <c r="D75" s="12"/>
      <c r="E75" s="12"/>
      <c r="AH75" s="11"/>
      <c r="BF75" s="12"/>
      <c r="BG75" s="12"/>
    </row>
    <row r="76" spans="1:59" s="9" customFormat="1" x14ac:dyDescent="0.25">
      <c r="A76" s="1"/>
      <c r="D76" s="12"/>
      <c r="E76" s="12"/>
      <c r="AH76" s="11"/>
      <c r="BF76" s="12"/>
      <c r="BG76" s="12"/>
    </row>
    <row r="77" spans="1:59" s="9" customFormat="1" x14ac:dyDescent="0.25">
      <c r="A77" s="1"/>
      <c r="D77" s="12"/>
      <c r="E77" s="12"/>
      <c r="AH77" s="11"/>
      <c r="BF77" s="12"/>
      <c r="BG77" s="12"/>
    </row>
    <row r="78" spans="1:59" s="9" customFormat="1" x14ac:dyDescent="0.25">
      <c r="A78" s="1"/>
      <c r="D78" s="12"/>
      <c r="E78" s="12"/>
      <c r="AH78" s="11"/>
      <c r="BF78" s="12"/>
      <c r="BG78" s="12"/>
    </row>
    <row r="79" spans="1:59" s="9" customFormat="1" x14ac:dyDescent="0.25">
      <c r="A79" s="1"/>
      <c r="D79" s="12"/>
      <c r="E79" s="12"/>
      <c r="AH79" s="11"/>
      <c r="BF79" s="12"/>
      <c r="BG79" s="12"/>
    </row>
    <row r="80" spans="1:59" s="9" customFormat="1" x14ac:dyDescent="0.25">
      <c r="A80" s="1"/>
      <c r="D80" s="12"/>
      <c r="E80" s="12"/>
      <c r="AH80" s="11"/>
      <c r="BF80" s="12"/>
      <c r="BG80" s="12"/>
    </row>
    <row r="81" spans="1:59" s="9" customFormat="1" x14ac:dyDescent="0.25">
      <c r="A81" s="1"/>
      <c r="D81" s="12"/>
      <c r="E81" s="12"/>
      <c r="AH81" s="11"/>
      <c r="BF81" s="12"/>
      <c r="BG81" s="12"/>
    </row>
    <row r="82" spans="1:59" s="9" customFormat="1" x14ac:dyDescent="0.25">
      <c r="A82" s="1"/>
      <c r="D82" s="12"/>
      <c r="E82" s="12"/>
      <c r="AH82" s="11"/>
      <c r="BF82" s="12"/>
      <c r="BG82" s="12"/>
    </row>
    <row r="83" spans="1:59" s="9" customFormat="1" x14ac:dyDescent="0.25">
      <c r="A83" s="1"/>
      <c r="D83" s="12"/>
      <c r="E83" s="12"/>
      <c r="AH83" s="11"/>
      <c r="BF83" s="12"/>
      <c r="BG83" s="12"/>
    </row>
    <row r="84" spans="1:59" s="9" customFormat="1" x14ac:dyDescent="0.25">
      <c r="A84" s="1"/>
      <c r="D84" s="12"/>
      <c r="E84" s="12"/>
      <c r="AH84" s="11"/>
      <c r="BF84" s="12"/>
      <c r="BG84" s="12"/>
    </row>
    <row r="85" spans="1:59" s="9" customFormat="1" x14ac:dyDescent="0.25">
      <c r="A85" s="1"/>
      <c r="D85" s="12"/>
      <c r="E85" s="12"/>
      <c r="AH85" s="11"/>
      <c r="BF85" s="12"/>
      <c r="BG85" s="12"/>
    </row>
    <row r="86" spans="1:59" s="9" customFormat="1" x14ac:dyDescent="0.25">
      <c r="A86" s="1"/>
      <c r="D86" s="12"/>
      <c r="E86" s="12"/>
      <c r="AH86" s="11"/>
      <c r="BF86" s="12"/>
      <c r="BG86" s="12"/>
    </row>
    <row r="87" spans="1:59" s="9" customFormat="1" x14ac:dyDescent="0.25">
      <c r="A87" s="1"/>
      <c r="D87" s="12"/>
      <c r="E87" s="12"/>
      <c r="AH87" s="11"/>
      <c r="BF87" s="12"/>
      <c r="BG87" s="12"/>
    </row>
    <row r="88" spans="1:59" s="9" customFormat="1" x14ac:dyDescent="0.25">
      <c r="A88" s="1"/>
      <c r="D88" s="12"/>
      <c r="E88" s="12"/>
      <c r="AH88" s="11"/>
      <c r="BF88" s="12"/>
      <c r="BG88" s="12"/>
    </row>
    <row r="89" spans="1:59" s="9" customFormat="1" x14ac:dyDescent="0.25">
      <c r="A89" s="1"/>
      <c r="D89" s="12"/>
      <c r="E89" s="12"/>
      <c r="AH89" s="11"/>
      <c r="BF89" s="12"/>
      <c r="BG89" s="12"/>
    </row>
    <row r="90" spans="1:59" x14ac:dyDescent="0.25">
      <c r="B90" s="9"/>
    </row>
    <row r="91" spans="1:59" x14ac:dyDescent="0.25">
      <c r="B91" s="9"/>
    </row>
    <row r="92" spans="1:59" x14ac:dyDescent="0.25">
      <c r="B92" s="9"/>
    </row>
    <row r="93" spans="1:59" x14ac:dyDescent="0.25">
      <c r="B93" s="9"/>
    </row>
    <row r="94" spans="1:59" x14ac:dyDescent="0.25">
      <c r="B94" s="9"/>
    </row>
    <row r="95" spans="1:59" x14ac:dyDescent="0.25">
      <c r="B95" s="9"/>
    </row>
    <row r="96" spans="1:59" x14ac:dyDescent="0.25">
      <c r="B96" s="9"/>
    </row>
    <row r="97" spans="2:2" x14ac:dyDescent="0.25">
      <c r="B97" s="9"/>
    </row>
    <row r="98" spans="2:2" x14ac:dyDescent="0.25">
      <c r="B98" s="9"/>
    </row>
    <row r="99" spans="2:2" x14ac:dyDescent="0.25">
      <c r="B99" s="9"/>
    </row>
    <row r="100" spans="2:2" x14ac:dyDescent="0.25">
      <c r="B100" s="9"/>
    </row>
    <row r="101" spans="2:2" x14ac:dyDescent="0.25">
      <c r="B101" s="9"/>
    </row>
    <row r="102" spans="2:2" x14ac:dyDescent="0.25">
      <c r="B102" s="9"/>
    </row>
    <row r="103" spans="2:2" x14ac:dyDescent="0.25">
      <c r="B103" s="9"/>
    </row>
    <row r="104" spans="2:2" x14ac:dyDescent="0.25">
      <c r="B104" s="9"/>
    </row>
    <row r="105" spans="2:2" x14ac:dyDescent="0.25">
      <c r="B105" s="9"/>
    </row>
    <row r="106" spans="2:2" x14ac:dyDescent="0.25">
      <c r="B106" s="9"/>
    </row>
    <row r="107" spans="2:2" x14ac:dyDescent="0.25">
      <c r="B107" s="9"/>
    </row>
  </sheetData>
  <mergeCells count="172">
    <mergeCell ref="BJ8:BJ9"/>
    <mergeCell ref="BJ10:BJ11"/>
    <mergeCell ref="BJ12:BJ29"/>
    <mergeCell ref="BJ30:BJ32"/>
    <mergeCell ref="BJ33:BJ48"/>
    <mergeCell ref="B2:D2"/>
    <mergeCell ref="B3:D3"/>
    <mergeCell ref="B4:D4"/>
    <mergeCell ref="V33:V44"/>
    <mergeCell ref="O8:O11"/>
    <mergeCell ref="P8:P11"/>
    <mergeCell ref="Q8:Q11"/>
    <mergeCell ref="R8:R11"/>
    <mergeCell ref="R12:R32"/>
    <mergeCell ref="Q12:Q32"/>
    <mergeCell ref="P12:P32"/>
    <mergeCell ref="O12:O32"/>
    <mergeCell ref="V8:V9"/>
    <mergeCell ref="V31:V32"/>
    <mergeCell ref="V12:V14"/>
    <mergeCell ref="BG53:BG56"/>
    <mergeCell ref="BH53:BH56"/>
    <mergeCell ref="BJ53:BJ56"/>
    <mergeCell ref="W8:W9"/>
    <mergeCell ref="V53:V55"/>
    <mergeCell ref="W53:W55"/>
    <mergeCell ref="W12:W13"/>
    <mergeCell ref="W35:W36"/>
    <mergeCell ref="BG8:BG9"/>
    <mergeCell ref="BH8:BH9"/>
    <mergeCell ref="BG10:BG11"/>
    <mergeCell ref="BH10:BH11"/>
    <mergeCell ref="BG12:BG29"/>
    <mergeCell ref="BH12:BH29"/>
    <mergeCell ref="BG30:BG32"/>
    <mergeCell ref="BH30:BH32"/>
    <mergeCell ref="V10:V11"/>
    <mergeCell ref="V49:V52"/>
    <mergeCell ref="V15:V27"/>
    <mergeCell ref="BG33:BG48"/>
    <mergeCell ref="BH33:BH48"/>
    <mergeCell ref="BG49:BG52"/>
    <mergeCell ref="BH49:BH52"/>
    <mergeCell ref="BJ49:BJ52"/>
    <mergeCell ref="H8:H9"/>
    <mergeCell ref="I8:I9"/>
    <mergeCell ref="J8:J9"/>
    <mergeCell ref="B8:B9"/>
    <mergeCell ref="B10:B11"/>
    <mergeCell ref="D10:D11"/>
    <mergeCell ref="E10:E11"/>
    <mergeCell ref="F10:F11"/>
    <mergeCell ref="G10:G11"/>
    <mergeCell ref="H10:H11"/>
    <mergeCell ref="I10:I11"/>
    <mergeCell ref="C10:C11"/>
    <mergeCell ref="J10:J11"/>
    <mergeCell ref="C8:C9"/>
    <mergeCell ref="D8:D9"/>
    <mergeCell ref="E8:E9"/>
    <mergeCell ref="F8:F9"/>
    <mergeCell ref="G8:G9"/>
    <mergeCell ref="G12:G13"/>
    <mergeCell ref="H12:H13"/>
    <mergeCell ref="I12:I13"/>
    <mergeCell ref="J12:J13"/>
    <mergeCell ref="B12:B13"/>
    <mergeCell ref="C12:C13"/>
    <mergeCell ref="D12:D13"/>
    <mergeCell ref="E12:E13"/>
    <mergeCell ref="F12:F13"/>
    <mergeCell ref="AB24:AB25"/>
    <mergeCell ref="W20:W21"/>
    <mergeCell ref="X20:X21"/>
    <mergeCell ref="Y20:Y21"/>
    <mergeCell ref="Z20:Z21"/>
    <mergeCell ref="AB20:AB21"/>
    <mergeCell ref="W18:W19"/>
    <mergeCell ref="X18:X19"/>
    <mergeCell ref="Y18:Y19"/>
    <mergeCell ref="Z18:Z19"/>
    <mergeCell ref="AB18:AB19"/>
    <mergeCell ref="G27:G28"/>
    <mergeCell ref="H27:H28"/>
    <mergeCell ref="I27:I28"/>
    <mergeCell ref="J27:J28"/>
    <mergeCell ref="W33:W34"/>
    <mergeCell ref="B27:B28"/>
    <mergeCell ref="C27:C28"/>
    <mergeCell ref="D27:D28"/>
    <mergeCell ref="E27:E28"/>
    <mergeCell ref="F27:F28"/>
    <mergeCell ref="W26:W27"/>
    <mergeCell ref="O33:O52"/>
    <mergeCell ref="P33:P52"/>
    <mergeCell ref="Q33:Q52"/>
    <mergeCell ref="R33:R52"/>
    <mergeCell ref="B54:B55"/>
    <mergeCell ref="C54:C55"/>
    <mergeCell ref="D54:D55"/>
    <mergeCell ref="E54:E55"/>
    <mergeCell ref="F54:F55"/>
    <mergeCell ref="G54:G55"/>
    <mergeCell ref="H54:H55"/>
    <mergeCell ref="I54:I55"/>
    <mergeCell ref="X33:X34"/>
    <mergeCell ref="O53:O56"/>
    <mergeCell ref="P53:P56"/>
    <mergeCell ref="Q53:Q56"/>
    <mergeCell ref="R53:R56"/>
    <mergeCell ref="J54:J55"/>
    <mergeCell ref="AJ8:AJ9"/>
    <mergeCell ref="AK8:AK9"/>
    <mergeCell ref="AL8:AL9"/>
    <mergeCell ref="AM8:AM9"/>
    <mergeCell ref="AJ12:AJ13"/>
    <mergeCell ref="AK12:AK13"/>
    <mergeCell ref="AL12:AL13"/>
    <mergeCell ref="AM12:AM13"/>
    <mergeCell ref="AJ54:AJ55"/>
    <mergeCell ref="AK54:AK55"/>
    <mergeCell ref="AL54:AL55"/>
    <mergeCell ref="AM54:AM55"/>
    <mergeCell ref="Y33:Y34"/>
    <mergeCell ref="Z33:Z34"/>
    <mergeCell ref="AB33:AB34"/>
    <mergeCell ref="X26:X27"/>
    <mergeCell ref="Y26:Y27"/>
    <mergeCell ref="Z26:Z27"/>
    <mergeCell ref="AB26:AB27"/>
    <mergeCell ref="W24:W25"/>
    <mergeCell ref="X24:X25"/>
    <mergeCell ref="Y24:Y25"/>
    <mergeCell ref="Z24:Z25"/>
    <mergeCell ref="BA8:BA9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Z10:AZ11"/>
    <mergeCell ref="BA10:BA11"/>
    <mergeCell ref="AN8:AN9"/>
    <mergeCell ref="AO8:AO9"/>
    <mergeCell ref="AP8:AP9"/>
    <mergeCell ref="AQ8:AQ9"/>
    <mergeCell ref="AZ8:AZ9"/>
    <mergeCell ref="BA54:BA55"/>
    <mergeCell ref="AN54:AN55"/>
    <mergeCell ref="AO54:AO55"/>
    <mergeCell ref="AP54:AP55"/>
    <mergeCell ref="AQ54:AQ55"/>
    <mergeCell ref="AZ54:AZ55"/>
    <mergeCell ref="BA12:BA13"/>
    <mergeCell ref="AJ27:AJ28"/>
    <mergeCell ref="AK27:AK28"/>
    <mergeCell ref="AL27:AL28"/>
    <mergeCell ref="AM27:AM28"/>
    <mergeCell ref="AN27:AN28"/>
    <mergeCell ref="AO27:AO28"/>
    <mergeCell ref="AP27:AP28"/>
    <mergeCell ref="AQ27:AQ28"/>
    <mergeCell ref="AZ27:AZ28"/>
    <mergeCell ref="BA27:BA28"/>
    <mergeCell ref="AN12:AN13"/>
    <mergeCell ref="AO12:AO13"/>
    <mergeCell ref="AP12:AP13"/>
    <mergeCell ref="AQ12:AQ13"/>
    <mergeCell ref="AZ12:AZ13"/>
  </mergeCells>
  <printOptions horizontalCentered="1"/>
  <pageMargins left="0.11811023622047245" right="0.11811023622047245" top="0.35433070866141736" bottom="0.35433070866141736" header="0.11811023622047245" footer="0.11811023622047245"/>
  <pageSetup paperSize="5" scale="3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I96"/>
  <sheetViews>
    <sheetView showGridLines="0" zoomScale="70" zoomScaleNormal="70" workbookViewId="0">
      <pane xSplit="15" ySplit="7" topLeftCell="Z8" activePane="bottomRight" state="frozen"/>
      <selection pane="topRight" activeCell="N1" sqref="N1"/>
      <selection pane="bottomLeft" activeCell="A9" sqref="A9"/>
      <selection pane="bottomRight" activeCell="AB92" sqref="AB92"/>
    </sheetView>
  </sheetViews>
  <sheetFormatPr baseColWidth="10" defaultRowHeight="16.5" x14ac:dyDescent="0.25"/>
  <cols>
    <col min="1" max="1" width="5.85546875" style="1" customWidth="1"/>
    <col min="2" max="2" width="18.85546875" style="2" customWidth="1"/>
    <col min="3" max="3" width="34.42578125" style="2" customWidth="1"/>
    <col min="4" max="4" width="18.5703125" style="3" customWidth="1"/>
    <col min="5" max="5" width="22.28515625" style="3" customWidth="1"/>
    <col min="6" max="6" width="12.85546875" style="2" customWidth="1"/>
    <col min="7" max="7" width="10.140625" style="2" customWidth="1"/>
    <col min="8" max="8" width="9.42578125" style="2" customWidth="1"/>
    <col min="9" max="9" width="9" style="2" customWidth="1"/>
    <col min="10" max="10" width="11.5703125" style="2" customWidth="1"/>
    <col min="11" max="11" width="17" style="2" hidden="1" customWidth="1"/>
    <col min="12" max="12" width="12.85546875" style="2" hidden="1" customWidth="1"/>
    <col min="13" max="13" width="18.42578125" style="2" hidden="1" customWidth="1"/>
    <col min="14" max="14" width="18.28515625" style="2" hidden="1" customWidth="1"/>
    <col min="15" max="15" width="17.7109375" style="2" customWidth="1"/>
    <col min="16" max="17" width="15.140625" style="2" customWidth="1"/>
    <col min="18" max="18" width="16.42578125" style="2" customWidth="1"/>
    <col min="19" max="19" width="25.7109375" style="2" hidden="1" customWidth="1"/>
    <col min="20" max="20" width="19.85546875" style="2" hidden="1" customWidth="1"/>
    <col min="21" max="21" width="14.7109375" style="2" hidden="1" customWidth="1"/>
    <col min="22" max="22" width="14.7109375" style="2" customWidth="1"/>
    <col min="23" max="23" width="24.28515625" style="2" customWidth="1"/>
    <col min="24" max="24" width="17.42578125" style="2" customWidth="1"/>
    <col min="25" max="25" width="26.5703125" style="2" customWidth="1"/>
    <col min="26" max="26" width="12.5703125" style="2" customWidth="1"/>
    <col min="27" max="27" width="13.28515625" style="2" hidden="1" customWidth="1"/>
    <col min="28" max="28" width="14.28515625" style="42" customWidth="1"/>
    <col min="29" max="29" width="11.140625" style="2" hidden="1" customWidth="1"/>
    <col min="30" max="30" width="10.7109375" style="2" hidden="1" customWidth="1"/>
    <col min="31" max="31" width="10.140625" style="2" hidden="1" customWidth="1"/>
    <col min="32" max="32" width="10.7109375" style="2" hidden="1" customWidth="1"/>
    <col min="33" max="33" width="15.85546875" style="2" hidden="1" customWidth="1"/>
    <col min="34" max="34" width="14.5703125" style="5" hidden="1" customWidth="1"/>
    <col min="35" max="35" width="18.28515625" style="2" hidden="1" customWidth="1"/>
    <col min="36" max="36" width="16.28515625" style="2" customWidth="1"/>
    <col min="37" max="37" width="15.85546875" style="2" customWidth="1"/>
    <col min="38" max="38" width="16.7109375" style="2" customWidth="1"/>
    <col min="39" max="39" width="17.140625" style="2" customWidth="1"/>
    <col min="40" max="40" width="15.140625" style="2" customWidth="1"/>
    <col min="41" max="41" width="13" style="2" customWidth="1"/>
    <col min="42" max="42" width="17.140625" style="2" customWidth="1"/>
    <col min="43" max="43" width="22.85546875" style="2" customWidth="1"/>
    <col min="44" max="44" width="20.28515625" style="2" hidden="1" customWidth="1"/>
    <col min="45" max="45" width="16.85546875" style="2" hidden="1" customWidth="1"/>
    <col min="46" max="47" width="15.28515625" style="2" hidden="1" customWidth="1"/>
    <col min="48" max="49" width="16.85546875" style="2" hidden="1" customWidth="1"/>
    <col min="50" max="50" width="17.42578125" style="2" hidden="1" customWidth="1"/>
    <col min="51" max="51" width="16.85546875" style="2" hidden="1" customWidth="1"/>
    <col min="52" max="52" width="18" style="2" customWidth="1"/>
    <col min="53" max="53" width="16.85546875" style="2" customWidth="1"/>
    <col min="54" max="54" width="22.7109375" style="3" hidden="1" customWidth="1"/>
    <col min="55" max="55" width="12.5703125" style="2" hidden="1" customWidth="1"/>
    <col min="56" max="56" width="18.5703125" style="2" hidden="1" customWidth="1"/>
    <col min="57" max="57" width="15.7109375" style="2" hidden="1" customWidth="1"/>
    <col min="58" max="58" width="11.140625" style="2" hidden="1" customWidth="1"/>
    <col min="59" max="59" width="10.7109375" style="2" hidden="1" customWidth="1"/>
    <col min="60" max="60" width="10.140625" style="2" hidden="1" customWidth="1"/>
    <col min="61" max="61" width="10.7109375" style="2" hidden="1" customWidth="1"/>
    <col min="62" max="62" width="15.85546875" style="2" hidden="1" customWidth="1"/>
    <col min="63" max="63" width="9.42578125" style="2" hidden="1" customWidth="1"/>
    <col min="64" max="66" width="11.42578125" style="2" customWidth="1"/>
    <col min="67" max="67" width="36.42578125" style="2" customWidth="1"/>
    <col min="68" max="73" width="11.42578125" style="2" customWidth="1"/>
    <col min="74" max="255" width="11.42578125" style="2"/>
    <col min="256" max="256" width="5.85546875" style="2" customWidth="1"/>
    <col min="257" max="257" width="20.7109375" style="2" customWidth="1"/>
    <col min="258" max="258" width="36.85546875" style="2" customWidth="1"/>
    <col min="259" max="259" width="28.7109375" style="2" customWidth="1"/>
    <col min="260" max="260" width="13.5703125" style="2" customWidth="1"/>
    <col min="261" max="267" width="0" style="2" hidden="1" customWidth="1"/>
    <col min="268" max="268" width="17.7109375" style="2" customWidth="1"/>
    <col min="269" max="270" width="15.140625" style="2" customWidth="1"/>
    <col min="271" max="271" width="16.42578125" style="2" customWidth="1"/>
    <col min="272" max="272" width="17.28515625" style="2" customWidth="1"/>
    <col min="273" max="273" width="19.85546875" style="2" customWidth="1"/>
    <col min="274" max="274" width="14.7109375" style="2" customWidth="1"/>
    <col min="275" max="275" width="46" style="2" customWidth="1"/>
    <col min="276" max="276" width="39.140625" style="2" customWidth="1"/>
    <col min="277" max="278" width="0" style="2" hidden="1" customWidth="1"/>
    <col min="279" max="279" width="15.7109375" style="2" customWidth="1"/>
    <col min="280" max="286" width="0" style="2" hidden="1" customWidth="1"/>
    <col min="287" max="287" width="16.28515625" style="2" customWidth="1"/>
    <col min="288" max="288" width="15.85546875" style="2" customWidth="1"/>
    <col min="289" max="289" width="16.7109375" style="2" customWidth="1"/>
    <col min="290" max="290" width="17.140625" style="2" customWidth="1"/>
    <col min="291" max="291" width="12.28515625" style="2" customWidth="1"/>
    <col min="292" max="292" width="13" style="2" customWidth="1"/>
    <col min="293" max="293" width="17.140625" style="2" customWidth="1"/>
    <col min="294" max="294" width="23.7109375" style="2" customWidth="1"/>
    <col min="295" max="304" width="0" style="2" hidden="1" customWidth="1"/>
    <col min="305" max="306" width="19.5703125" style="2" customWidth="1"/>
    <col min="307" max="307" width="13.5703125" style="2" customWidth="1"/>
    <col min="308" max="308" width="19.5703125" style="2" customWidth="1"/>
    <col min="309" max="309" width="25" style="2" customWidth="1"/>
    <col min="310" max="310" width="22.7109375" style="2" customWidth="1"/>
    <col min="311" max="311" width="12.5703125" style="2" customWidth="1"/>
    <col min="312" max="312" width="18.5703125" style="2" customWidth="1"/>
    <col min="313" max="313" width="15.7109375" style="2" customWidth="1"/>
    <col min="314" max="319" width="0" style="2" hidden="1" customWidth="1"/>
    <col min="320" max="322" width="11.42578125" style="2" customWidth="1"/>
    <col min="323" max="323" width="36.42578125" style="2" customWidth="1"/>
    <col min="324" max="329" width="11.42578125" style="2" customWidth="1"/>
    <col min="330" max="511" width="11.42578125" style="2"/>
    <col min="512" max="512" width="5.85546875" style="2" customWidth="1"/>
    <col min="513" max="513" width="20.7109375" style="2" customWidth="1"/>
    <col min="514" max="514" width="36.85546875" style="2" customWidth="1"/>
    <col min="515" max="515" width="28.7109375" style="2" customWidth="1"/>
    <col min="516" max="516" width="13.5703125" style="2" customWidth="1"/>
    <col min="517" max="523" width="0" style="2" hidden="1" customWidth="1"/>
    <col min="524" max="524" width="17.7109375" style="2" customWidth="1"/>
    <col min="525" max="526" width="15.140625" style="2" customWidth="1"/>
    <col min="527" max="527" width="16.42578125" style="2" customWidth="1"/>
    <col min="528" max="528" width="17.28515625" style="2" customWidth="1"/>
    <col min="529" max="529" width="19.85546875" style="2" customWidth="1"/>
    <col min="530" max="530" width="14.7109375" style="2" customWidth="1"/>
    <col min="531" max="531" width="46" style="2" customWidth="1"/>
    <col min="532" max="532" width="39.140625" style="2" customWidth="1"/>
    <col min="533" max="534" width="0" style="2" hidden="1" customWidth="1"/>
    <col min="535" max="535" width="15.7109375" style="2" customWidth="1"/>
    <col min="536" max="542" width="0" style="2" hidden="1" customWidth="1"/>
    <col min="543" max="543" width="16.28515625" style="2" customWidth="1"/>
    <col min="544" max="544" width="15.85546875" style="2" customWidth="1"/>
    <col min="545" max="545" width="16.7109375" style="2" customWidth="1"/>
    <col min="546" max="546" width="17.140625" style="2" customWidth="1"/>
    <col min="547" max="547" width="12.28515625" style="2" customWidth="1"/>
    <col min="548" max="548" width="13" style="2" customWidth="1"/>
    <col min="549" max="549" width="17.140625" style="2" customWidth="1"/>
    <col min="550" max="550" width="23.7109375" style="2" customWidth="1"/>
    <col min="551" max="560" width="0" style="2" hidden="1" customWidth="1"/>
    <col min="561" max="562" width="19.5703125" style="2" customWidth="1"/>
    <col min="563" max="563" width="13.5703125" style="2" customWidth="1"/>
    <col min="564" max="564" width="19.5703125" style="2" customWidth="1"/>
    <col min="565" max="565" width="25" style="2" customWidth="1"/>
    <col min="566" max="566" width="22.7109375" style="2" customWidth="1"/>
    <col min="567" max="567" width="12.5703125" style="2" customWidth="1"/>
    <col min="568" max="568" width="18.5703125" style="2" customWidth="1"/>
    <col min="569" max="569" width="15.7109375" style="2" customWidth="1"/>
    <col min="570" max="575" width="0" style="2" hidden="1" customWidth="1"/>
    <col min="576" max="578" width="11.42578125" style="2" customWidth="1"/>
    <col min="579" max="579" width="36.42578125" style="2" customWidth="1"/>
    <col min="580" max="585" width="11.42578125" style="2" customWidth="1"/>
    <col min="586" max="767" width="11.42578125" style="2"/>
    <col min="768" max="768" width="5.85546875" style="2" customWidth="1"/>
    <col min="769" max="769" width="20.7109375" style="2" customWidth="1"/>
    <col min="770" max="770" width="36.85546875" style="2" customWidth="1"/>
    <col min="771" max="771" width="28.7109375" style="2" customWidth="1"/>
    <col min="772" max="772" width="13.5703125" style="2" customWidth="1"/>
    <col min="773" max="779" width="0" style="2" hidden="1" customWidth="1"/>
    <col min="780" max="780" width="17.7109375" style="2" customWidth="1"/>
    <col min="781" max="782" width="15.140625" style="2" customWidth="1"/>
    <col min="783" max="783" width="16.42578125" style="2" customWidth="1"/>
    <col min="784" max="784" width="17.28515625" style="2" customWidth="1"/>
    <col min="785" max="785" width="19.85546875" style="2" customWidth="1"/>
    <col min="786" max="786" width="14.7109375" style="2" customWidth="1"/>
    <col min="787" max="787" width="46" style="2" customWidth="1"/>
    <col min="788" max="788" width="39.140625" style="2" customWidth="1"/>
    <col min="789" max="790" width="0" style="2" hidden="1" customWidth="1"/>
    <col min="791" max="791" width="15.7109375" style="2" customWidth="1"/>
    <col min="792" max="798" width="0" style="2" hidden="1" customWidth="1"/>
    <col min="799" max="799" width="16.28515625" style="2" customWidth="1"/>
    <col min="800" max="800" width="15.85546875" style="2" customWidth="1"/>
    <col min="801" max="801" width="16.7109375" style="2" customWidth="1"/>
    <col min="802" max="802" width="17.140625" style="2" customWidth="1"/>
    <col min="803" max="803" width="12.28515625" style="2" customWidth="1"/>
    <col min="804" max="804" width="13" style="2" customWidth="1"/>
    <col min="805" max="805" width="17.140625" style="2" customWidth="1"/>
    <col min="806" max="806" width="23.7109375" style="2" customWidth="1"/>
    <col min="807" max="816" width="0" style="2" hidden="1" customWidth="1"/>
    <col min="817" max="818" width="19.5703125" style="2" customWidth="1"/>
    <col min="819" max="819" width="13.5703125" style="2" customWidth="1"/>
    <col min="820" max="820" width="19.5703125" style="2" customWidth="1"/>
    <col min="821" max="821" width="25" style="2" customWidth="1"/>
    <col min="822" max="822" width="22.7109375" style="2" customWidth="1"/>
    <col min="823" max="823" width="12.5703125" style="2" customWidth="1"/>
    <col min="824" max="824" width="18.5703125" style="2" customWidth="1"/>
    <col min="825" max="825" width="15.7109375" style="2" customWidth="1"/>
    <col min="826" max="831" width="0" style="2" hidden="1" customWidth="1"/>
    <col min="832" max="834" width="11.42578125" style="2" customWidth="1"/>
    <col min="835" max="835" width="36.42578125" style="2" customWidth="1"/>
    <col min="836" max="841" width="11.42578125" style="2" customWidth="1"/>
    <col min="842" max="1023" width="11.42578125" style="2"/>
    <col min="1024" max="1024" width="5.85546875" style="2" customWidth="1"/>
    <col min="1025" max="1025" width="20.7109375" style="2" customWidth="1"/>
    <col min="1026" max="1026" width="36.85546875" style="2" customWidth="1"/>
    <col min="1027" max="1027" width="28.7109375" style="2" customWidth="1"/>
    <col min="1028" max="1028" width="13.5703125" style="2" customWidth="1"/>
    <col min="1029" max="1035" width="0" style="2" hidden="1" customWidth="1"/>
    <col min="1036" max="1036" width="17.7109375" style="2" customWidth="1"/>
    <col min="1037" max="1038" width="15.140625" style="2" customWidth="1"/>
    <col min="1039" max="1039" width="16.42578125" style="2" customWidth="1"/>
    <col min="1040" max="1040" width="17.28515625" style="2" customWidth="1"/>
    <col min="1041" max="1041" width="19.85546875" style="2" customWidth="1"/>
    <col min="1042" max="1042" width="14.7109375" style="2" customWidth="1"/>
    <col min="1043" max="1043" width="46" style="2" customWidth="1"/>
    <col min="1044" max="1044" width="39.140625" style="2" customWidth="1"/>
    <col min="1045" max="1046" width="0" style="2" hidden="1" customWidth="1"/>
    <col min="1047" max="1047" width="15.7109375" style="2" customWidth="1"/>
    <col min="1048" max="1054" width="0" style="2" hidden="1" customWidth="1"/>
    <col min="1055" max="1055" width="16.28515625" style="2" customWidth="1"/>
    <col min="1056" max="1056" width="15.85546875" style="2" customWidth="1"/>
    <col min="1057" max="1057" width="16.7109375" style="2" customWidth="1"/>
    <col min="1058" max="1058" width="17.140625" style="2" customWidth="1"/>
    <col min="1059" max="1059" width="12.28515625" style="2" customWidth="1"/>
    <col min="1060" max="1060" width="13" style="2" customWidth="1"/>
    <col min="1061" max="1061" width="17.140625" style="2" customWidth="1"/>
    <col min="1062" max="1062" width="23.7109375" style="2" customWidth="1"/>
    <col min="1063" max="1072" width="0" style="2" hidden="1" customWidth="1"/>
    <col min="1073" max="1074" width="19.5703125" style="2" customWidth="1"/>
    <col min="1075" max="1075" width="13.5703125" style="2" customWidth="1"/>
    <col min="1076" max="1076" width="19.5703125" style="2" customWidth="1"/>
    <col min="1077" max="1077" width="25" style="2" customWidth="1"/>
    <col min="1078" max="1078" width="22.7109375" style="2" customWidth="1"/>
    <col min="1079" max="1079" width="12.5703125" style="2" customWidth="1"/>
    <col min="1080" max="1080" width="18.5703125" style="2" customWidth="1"/>
    <col min="1081" max="1081" width="15.7109375" style="2" customWidth="1"/>
    <col min="1082" max="1087" width="0" style="2" hidden="1" customWidth="1"/>
    <col min="1088" max="1090" width="11.42578125" style="2" customWidth="1"/>
    <col min="1091" max="1091" width="36.42578125" style="2" customWidth="1"/>
    <col min="1092" max="1097" width="11.42578125" style="2" customWidth="1"/>
    <col min="1098" max="1279" width="11.42578125" style="2"/>
    <col min="1280" max="1280" width="5.85546875" style="2" customWidth="1"/>
    <col min="1281" max="1281" width="20.7109375" style="2" customWidth="1"/>
    <col min="1282" max="1282" width="36.85546875" style="2" customWidth="1"/>
    <col min="1283" max="1283" width="28.7109375" style="2" customWidth="1"/>
    <col min="1284" max="1284" width="13.5703125" style="2" customWidth="1"/>
    <col min="1285" max="1291" width="0" style="2" hidden="1" customWidth="1"/>
    <col min="1292" max="1292" width="17.7109375" style="2" customWidth="1"/>
    <col min="1293" max="1294" width="15.140625" style="2" customWidth="1"/>
    <col min="1295" max="1295" width="16.42578125" style="2" customWidth="1"/>
    <col min="1296" max="1296" width="17.28515625" style="2" customWidth="1"/>
    <col min="1297" max="1297" width="19.85546875" style="2" customWidth="1"/>
    <col min="1298" max="1298" width="14.7109375" style="2" customWidth="1"/>
    <col min="1299" max="1299" width="46" style="2" customWidth="1"/>
    <col min="1300" max="1300" width="39.140625" style="2" customWidth="1"/>
    <col min="1301" max="1302" width="0" style="2" hidden="1" customWidth="1"/>
    <col min="1303" max="1303" width="15.7109375" style="2" customWidth="1"/>
    <col min="1304" max="1310" width="0" style="2" hidden="1" customWidth="1"/>
    <col min="1311" max="1311" width="16.28515625" style="2" customWidth="1"/>
    <col min="1312" max="1312" width="15.85546875" style="2" customWidth="1"/>
    <col min="1313" max="1313" width="16.7109375" style="2" customWidth="1"/>
    <col min="1314" max="1314" width="17.140625" style="2" customWidth="1"/>
    <col min="1315" max="1315" width="12.28515625" style="2" customWidth="1"/>
    <col min="1316" max="1316" width="13" style="2" customWidth="1"/>
    <col min="1317" max="1317" width="17.140625" style="2" customWidth="1"/>
    <col min="1318" max="1318" width="23.7109375" style="2" customWidth="1"/>
    <col min="1319" max="1328" width="0" style="2" hidden="1" customWidth="1"/>
    <col min="1329" max="1330" width="19.5703125" style="2" customWidth="1"/>
    <col min="1331" max="1331" width="13.5703125" style="2" customWidth="1"/>
    <col min="1332" max="1332" width="19.5703125" style="2" customWidth="1"/>
    <col min="1333" max="1333" width="25" style="2" customWidth="1"/>
    <col min="1334" max="1334" width="22.7109375" style="2" customWidth="1"/>
    <col min="1335" max="1335" width="12.5703125" style="2" customWidth="1"/>
    <col min="1336" max="1336" width="18.5703125" style="2" customWidth="1"/>
    <col min="1337" max="1337" width="15.7109375" style="2" customWidth="1"/>
    <col min="1338" max="1343" width="0" style="2" hidden="1" customWidth="1"/>
    <col min="1344" max="1346" width="11.42578125" style="2" customWidth="1"/>
    <col min="1347" max="1347" width="36.42578125" style="2" customWidth="1"/>
    <col min="1348" max="1353" width="11.42578125" style="2" customWidth="1"/>
    <col min="1354" max="1535" width="11.42578125" style="2"/>
    <col min="1536" max="1536" width="5.85546875" style="2" customWidth="1"/>
    <col min="1537" max="1537" width="20.7109375" style="2" customWidth="1"/>
    <col min="1538" max="1538" width="36.85546875" style="2" customWidth="1"/>
    <col min="1539" max="1539" width="28.7109375" style="2" customWidth="1"/>
    <col min="1540" max="1540" width="13.5703125" style="2" customWidth="1"/>
    <col min="1541" max="1547" width="0" style="2" hidden="1" customWidth="1"/>
    <col min="1548" max="1548" width="17.7109375" style="2" customWidth="1"/>
    <col min="1549" max="1550" width="15.140625" style="2" customWidth="1"/>
    <col min="1551" max="1551" width="16.42578125" style="2" customWidth="1"/>
    <col min="1552" max="1552" width="17.28515625" style="2" customWidth="1"/>
    <col min="1553" max="1553" width="19.85546875" style="2" customWidth="1"/>
    <col min="1554" max="1554" width="14.7109375" style="2" customWidth="1"/>
    <col min="1555" max="1555" width="46" style="2" customWidth="1"/>
    <col min="1556" max="1556" width="39.140625" style="2" customWidth="1"/>
    <col min="1557" max="1558" width="0" style="2" hidden="1" customWidth="1"/>
    <col min="1559" max="1559" width="15.7109375" style="2" customWidth="1"/>
    <col min="1560" max="1566" width="0" style="2" hidden="1" customWidth="1"/>
    <col min="1567" max="1567" width="16.28515625" style="2" customWidth="1"/>
    <col min="1568" max="1568" width="15.85546875" style="2" customWidth="1"/>
    <col min="1569" max="1569" width="16.7109375" style="2" customWidth="1"/>
    <col min="1570" max="1570" width="17.140625" style="2" customWidth="1"/>
    <col min="1571" max="1571" width="12.28515625" style="2" customWidth="1"/>
    <col min="1572" max="1572" width="13" style="2" customWidth="1"/>
    <col min="1573" max="1573" width="17.140625" style="2" customWidth="1"/>
    <col min="1574" max="1574" width="23.7109375" style="2" customWidth="1"/>
    <col min="1575" max="1584" width="0" style="2" hidden="1" customWidth="1"/>
    <col min="1585" max="1586" width="19.5703125" style="2" customWidth="1"/>
    <col min="1587" max="1587" width="13.5703125" style="2" customWidth="1"/>
    <col min="1588" max="1588" width="19.5703125" style="2" customWidth="1"/>
    <col min="1589" max="1589" width="25" style="2" customWidth="1"/>
    <col min="1590" max="1590" width="22.7109375" style="2" customWidth="1"/>
    <col min="1591" max="1591" width="12.5703125" style="2" customWidth="1"/>
    <col min="1592" max="1592" width="18.5703125" style="2" customWidth="1"/>
    <col min="1593" max="1593" width="15.7109375" style="2" customWidth="1"/>
    <col min="1594" max="1599" width="0" style="2" hidden="1" customWidth="1"/>
    <col min="1600" max="1602" width="11.42578125" style="2" customWidth="1"/>
    <col min="1603" max="1603" width="36.42578125" style="2" customWidth="1"/>
    <col min="1604" max="1609" width="11.42578125" style="2" customWidth="1"/>
    <col min="1610" max="1791" width="11.42578125" style="2"/>
    <col min="1792" max="1792" width="5.85546875" style="2" customWidth="1"/>
    <col min="1793" max="1793" width="20.7109375" style="2" customWidth="1"/>
    <col min="1794" max="1794" width="36.85546875" style="2" customWidth="1"/>
    <col min="1795" max="1795" width="28.7109375" style="2" customWidth="1"/>
    <col min="1796" max="1796" width="13.5703125" style="2" customWidth="1"/>
    <col min="1797" max="1803" width="0" style="2" hidden="1" customWidth="1"/>
    <col min="1804" max="1804" width="17.7109375" style="2" customWidth="1"/>
    <col min="1805" max="1806" width="15.140625" style="2" customWidth="1"/>
    <col min="1807" max="1807" width="16.42578125" style="2" customWidth="1"/>
    <col min="1808" max="1808" width="17.28515625" style="2" customWidth="1"/>
    <col min="1809" max="1809" width="19.85546875" style="2" customWidth="1"/>
    <col min="1810" max="1810" width="14.7109375" style="2" customWidth="1"/>
    <col min="1811" max="1811" width="46" style="2" customWidth="1"/>
    <col min="1812" max="1812" width="39.140625" style="2" customWidth="1"/>
    <col min="1813" max="1814" width="0" style="2" hidden="1" customWidth="1"/>
    <col min="1815" max="1815" width="15.7109375" style="2" customWidth="1"/>
    <col min="1816" max="1822" width="0" style="2" hidden="1" customWidth="1"/>
    <col min="1823" max="1823" width="16.28515625" style="2" customWidth="1"/>
    <col min="1824" max="1824" width="15.85546875" style="2" customWidth="1"/>
    <col min="1825" max="1825" width="16.7109375" style="2" customWidth="1"/>
    <col min="1826" max="1826" width="17.140625" style="2" customWidth="1"/>
    <col min="1827" max="1827" width="12.28515625" style="2" customWidth="1"/>
    <col min="1828" max="1828" width="13" style="2" customWidth="1"/>
    <col min="1829" max="1829" width="17.140625" style="2" customWidth="1"/>
    <col min="1830" max="1830" width="23.7109375" style="2" customWidth="1"/>
    <col min="1831" max="1840" width="0" style="2" hidden="1" customWidth="1"/>
    <col min="1841" max="1842" width="19.5703125" style="2" customWidth="1"/>
    <col min="1843" max="1843" width="13.5703125" style="2" customWidth="1"/>
    <col min="1844" max="1844" width="19.5703125" style="2" customWidth="1"/>
    <col min="1845" max="1845" width="25" style="2" customWidth="1"/>
    <col min="1846" max="1846" width="22.7109375" style="2" customWidth="1"/>
    <col min="1847" max="1847" width="12.5703125" style="2" customWidth="1"/>
    <col min="1848" max="1848" width="18.5703125" style="2" customWidth="1"/>
    <col min="1849" max="1849" width="15.7109375" style="2" customWidth="1"/>
    <col min="1850" max="1855" width="0" style="2" hidden="1" customWidth="1"/>
    <col min="1856" max="1858" width="11.42578125" style="2" customWidth="1"/>
    <col min="1859" max="1859" width="36.42578125" style="2" customWidth="1"/>
    <col min="1860" max="1865" width="11.42578125" style="2" customWidth="1"/>
    <col min="1866" max="2047" width="11.42578125" style="2"/>
    <col min="2048" max="2048" width="5.85546875" style="2" customWidth="1"/>
    <col min="2049" max="2049" width="20.7109375" style="2" customWidth="1"/>
    <col min="2050" max="2050" width="36.85546875" style="2" customWidth="1"/>
    <col min="2051" max="2051" width="28.7109375" style="2" customWidth="1"/>
    <col min="2052" max="2052" width="13.5703125" style="2" customWidth="1"/>
    <col min="2053" max="2059" width="0" style="2" hidden="1" customWidth="1"/>
    <col min="2060" max="2060" width="17.7109375" style="2" customWidth="1"/>
    <col min="2061" max="2062" width="15.140625" style="2" customWidth="1"/>
    <col min="2063" max="2063" width="16.42578125" style="2" customWidth="1"/>
    <col min="2064" max="2064" width="17.28515625" style="2" customWidth="1"/>
    <col min="2065" max="2065" width="19.85546875" style="2" customWidth="1"/>
    <col min="2066" max="2066" width="14.7109375" style="2" customWidth="1"/>
    <col min="2067" max="2067" width="46" style="2" customWidth="1"/>
    <col min="2068" max="2068" width="39.140625" style="2" customWidth="1"/>
    <col min="2069" max="2070" width="0" style="2" hidden="1" customWidth="1"/>
    <col min="2071" max="2071" width="15.7109375" style="2" customWidth="1"/>
    <col min="2072" max="2078" width="0" style="2" hidden="1" customWidth="1"/>
    <col min="2079" max="2079" width="16.28515625" style="2" customWidth="1"/>
    <col min="2080" max="2080" width="15.85546875" style="2" customWidth="1"/>
    <col min="2081" max="2081" width="16.7109375" style="2" customWidth="1"/>
    <col min="2082" max="2082" width="17.140625" style="2" customWidth="1"/>
    <col min="2083" max="2083" width="12.28515625" style="2" customWidth="1"/>
    <col min="2084" max="2084" width="13" style="2" customWidth="1"/>
    <col min="2085" max="2085" width="17.140625" style="2" customWidth="1"/>
    <col min="2086" max="2086" width="23.7109375" style="2" customWidth="1"/>
    <col min="2087" max="2096" width="0" style="2" hidden="1" customWidth="1"/>
    <col min="2097" max="2098" width="19.5703125" style="2" customWidth="1"/>
    <col min="2099" max="2099" width="13.5703125" style="2" customWidth="1"/>
    <col min="2100" max="2100" width="19.5703125" style="2" customWidth="1"/>
    <col min="2101" max="2101" width="25" style="2" customWidth="1"/>
    <col min="2102" max="2102" width="22.7109375" style="2" customWidth="1"/>
    <col min="2103" max="2103" width="12.5703125" style="2" customWidth="1"/>
    <col min="2104" max="2104" width="18.5703125" style="2" customWidth="1"/>
    <col min="2105" max="2105" width="15.7109375" style="2" customWidth="1"/>
    <col min="2106" max="2111" width="0" style="2" hidden="1" customWidth="1"/>
    <col min="2112" max="2114" width="11.42578125" style="2" customWidth="1"/>
    <col min="2115" max="2115" width="36.42578125" style="2" customWidth="1"/>
    <col min="2116" max="2121" width="11.42578125" style="2" customWidth="1"/>
    <col min="2122" max="2303" width="11.42578125" style="2"/>
    <col min="2304" max="2304" width="5.85546875" style="2" customWidth="1"/>
    <col min="2305" max="2305" width="20.7109375" style="2" customWidth="1"/>
    <col min="2306" max="2306" width="36.85546875" style="2" customWidth="1"/>
    <col min="2307" max="2307" width="28.7109375" style="2" customWidth="1"/>
    <col min="2308" max="2308" width="13.5703125" style="2" customWidth="1"/>
    <col min="2309" max="2315" width="0" style="2" hidden="1" customWidth="1"/>
    <col min="2316" max="2316" width="17.7109375" style="2" customWidth="1"/>
    <col min="2317" max="2318" width="15.140625" style="2" customWidth="1"/>
    <col min="2319" max="2319" width="16.42578125" style="2" customWidth="1"/>
    <col min="2320" max="2320" width="17.28515625" style="2" customWidth="1"/>
    <col min="2321" max="2321" width="19.85546875" style="2" customWidth="1"/>
    <col min="2322" max="2322" width="14.7109375" style="2" customWidth="1"/>
    <col min="2323" max="2323" width="46" style="2" customWidth="1"/>
    <col min="2324" max="2324" width="39.140625" style="2" customWidth="1"/>
    <col min="2325" max="2326" width="0" style="2" hidden="1" customWidth="1"/>
    <col min="2327" max="2327" width="15.7109375" style="2" customWidth="1"/>
    <col min="2328" max="2334" width="0" style="2" hidden="1" customWidth="1"/>
    <col min="2335" max="2335" width="16.28515625" style="2" customWidth="1"/>
    <col min="2336" max="2336" width="15.85546875" style="2" customWidth="1"/>
    <col min="2337" max="2337" width="16.7109375" style="2" customWidth="1"/>
    <col min="2338" max="2338" width="17.140625" style="2" customWidth="1"/>
    <col min="2339" max="2339" width="12.28515625" style="2" customWidth="1"/>
    <col min="2340" max="2340" width="13" style="2" customWidth="1"/>
    <col min="2341" max="2341" width="17.140625" style="2" customWidth="1"/>
    <col min="2342" max="2342" width="23.7109375" style="2" customWidth="1"/>
    <col min="2343" max="2352" width="0" style="2" hidden="1" customWidth="1"/>
    <col min="2353" max="2354" width="19.5703125" style="2" customWidth="1"/>
    <col min="2355" max="2355" width="13.5703125" style="2" customWidth="1"/>
    <col min="2356" max="2356" width="19.5703125" style="2" customWidth="1"/>
    <col min="2357" max="2357" width="25" style="2" customWidth="1"/>
    <col min="2358" max="2358" width="22.7109375" style="2" customWidth="1"/>
    <col min="2359" max="2359" width="12.5703125" style="2" customWidth="1"/>
    <col min="2360" max="2360" width="18.5703125" style="2" customWidth="1"/>
    <col min="2361" max="2361" width="15.7109375" style="2" customWidth="1"/>
    <col min="2362" max="2367" width="0" style="2" hidden="1" customWidth="1"/>
    <col min="2368" max="2370" width="11.42578125" style="2" customWidth="1"/>
    <col min="2371" max="2371" width="36.42578125" style="2" customWidth="1"/>
    <col min="2372" max="2377" width="11.42578125" style="2" customWidth="1"/>
    <col min="2378" max="2559" width="11.42578125" style="2"/>
    <col min="2560" max="2560" width="5.85546875" style="2" customWidth="1"/>
    <col min="2561" max="2561" width="20.7109375" style="2" customWidth="1"/>
    <col min="2562" max="2562" width="36.85546875" style="2" customWidth="1"/>
    <col min="2563" max="2563" width="28.7109375" style="2" customWidth="1"/>
    <col min="2564" max="2564" width="13.5703125" style="2" customWidth="1"/>
    <col min="2565" max="2571" width="0" style="2" hidden="1" customWidth="1"/>
    <col min="2572" max="2572" width="17.7109375" style="2" customWidth="1"/>
    <col min="2573" max="2574" width="15.140625" style="2" customWidth="1"/>
    <col min="2575" max="2575" width="16.42578125" style="2" customWidth="1"/>
    <col min="2576" max="2576" width="17.28515625" style="2" customWidth="1"/>
    <col min="2577" max="2577" width="19.85546875" style="2" customWidth="1"/>
    <col min="2578" max="2578" width="14.7109375" style="2" customWidth="1"/>
    <col min="2579" max="2579" width="46" style="2" customWidth="1"/>
    <col min="2580" max="2580" width="39.140625" style="2" customWidth="1"/>
    <col min="2581" max="2582" width="0" style="2" hidden="1" customWidth="1"/>
    <col min="2583" max="2583" width="15.7109375" style="2" customWidth="1"/>
    <col min="2584" max="2590" width="0" style="2" hidden="1" customWidth="1"/>
    <col min="2591" max="2591" width="16.28515625" style="2" customWidth="1"/>
    <col min="2592" max="2592" width="15.85546875" style="2" customWidth="1"/>
    <col min="2593" max="2593" width="16.7109375" style="2" customWidth="1"/>
    <col min="2594" max="2594" width="17.140625" style="2" customWidth="1"/>
    <col min="2595" max="2595" width="12.28515625" style="2" customWidth="1"/>
    <col min="2596" max="2596" width="13" style="2" customWidth="1"/>
    <col min="2597" max="2597" width="17.140625" style="2" customWidth="1"/>
    <col min="2598" max="2598" width="23.7109375" style="2" customWidth="1"/>
    <col min="2599" max="2608" width="0" style="2" hidden="1" customWidth="1"/>
    <col min="2609" max="2610" width="19.5703125" style="2" customWidth="1"/>
    <col min="2611" max="2611" width="13.5703125" style="2" customWidth="1"/>
    <col min="2612" max="2612" width="19.5703125" style="2" customWidth="1"/>
    <col min="2613" max="2613" width="25" style="2" customWidth="1"/>
    <col min="2614" max="2614" width="22.7109375" style="2" customWidth="1"/>
    <col min="2615" max="2615" width="12.5703125" style="2" customWidth="1"/>
    <col min="2616" max="2616" width="18.5703125" style="2" customWidth="1"/>
    <col min="2617" max="2617" width="15.7109375" style="2" customWidth="1"/>
    <col min="2618" max="2623" width="0" style="2" hidden="1" customWidth="1"/>
    <col min="2624" max="2626" width="11.42578125" style="2" customWidth="1"/>
    <col min="2627" max="2627" width="36.42578125" style="2" customWidth="1"/>
    <col min="2628" max="2633" width="11.42578125" style="2" customWidth="1"/>
    <col min="2634" max="2815" width="11.42578125" style="2"/>
    <col min="2816" max="2816" width="5.85546875" style="2" customWidth="1"/>
    <col min="2817" max="2817" width="20.7109375" style="2" customWidth="1"/>
    <col min="2818" max="2818" width="36.85546875" style="2" customWidth="1"/>
    <col min="2819" max="2819" width="28.7109375" style="2" customWidth="1"/>
    <col min="2820" max="2820" width="13.5703125" style="2" customWidth="1"/>
    <col min="2821" max="2827" width="0" style="2" hidden="1" customWidth="1"/>
    <col min="2828" max="2828" width="17.7109375" style="2" customWidth="1"/>
    <col min="2829" max="2830" width="15.140625" style="2" customWidth="1"/>
    <col min="2831" max="2831" width="16.42578125" style="2" customWidth="1"/>
    <col min="2832" max="2832" width="17.28515625" style="2" customWidth="1"/>
    <col min="2833" max="2833" width="19.85546875" style="2" customWidth="1"/>
    <col min="2834" max="2834" width="14.7109375" style="2" customWidth="1"/>
    <col min="2835" max="2835" width="46" style="2" customWidth="1"/>
    <col min="2836" max="2836" width="39.140625" style="2" customWidth="1"/>
    <col min="2837" max="2838" width="0" style="2" hidden="1" customWidth="1"/>
    <col min="2839" max="2839" width="15.7109375" style="2" customWidth="1"/>
    <col min="2840" max="2846" width="0" style="2" hidden="1" customWidth="1"/>
    <col min="2847" max="2847" width="16.28515625" style="2" customWidth="1"/>
    <col min="2848" max="2848" width="15.85546875" style="2" customWidth="1"/>
    <col min="2849" max="2849" width="16.7109375" style="2" customWidth="1"/>
    <col min="2850" max="2850" width="17.140625" style="2" customWidth="1"/>
    <col min="2851" max="2851" width="12.28515625" style="2" customWidth="1"/>
    <col min="2852" max="2852" width="13" style="2" customWidth="1"/>
    <col min="2853" max="2853" width="17.140625" style="2" customWidth="1"/>
    <col min="2854" max="2854" width="23.7109375" style="2" customWidth="1"/>
    <col min="2855" max="2864" width="0" style="2" hidden="1" customWidth="1"/>
    <col min="2865" max="2866" width="19.5703125" style="2" customWidth="1"/>
    <col min="2867" max="2867" width="13.5703125" style="2" customWidth="1"/>
    <col min="2868" max="2868" width="19.5703125" style="2" customWidth="1"/>
    <col min="2869" max="2869" width="25" style="2" customWidth="1"/>
    <col min="2870" max="2870" width="22.7109375" style="2" customWidth="1"/>
    <col min="2871" max="2871" width="12.5703125" style="2" customWidth="1"/>
    <col min="2872" max="2872" width="18.5703125" style="2" customWidth="1"/>
    <col min="2873" max="2873" width="15.7109375" style="2" customWidth="1"/>
    <col min="2874" max="2879" width="0" style="2" hidden="1" customWidth="1"/>
    <col min="2880" max="2882" width="11.42578125" style="2" customWidth="1"/>
    <col min="2883" max="2883" width="36.42578125" style="2" customWidth="1"/>
    <col min="2884" max="2889" width="11.42578125" style="2" customWidth="1"/>
    <col min="2890" max="3071" width="11.42578125" style="2"/>
    <col min="3072" max="3072" width="5.85546875" style="2" customWidth="1"/>
    <col min="3073" max="3073" width="20.7109375" style="2" customWidth="1"/>
    <col min="3074" max="3074" width="36.85546875" style="2" customWidth="1"/>
    <col min="3075" max="3075" width="28.7109375" style="2" customWidth="1"/>
    <col min="3076" max="3076" width="13.5703125" style="2" customWidth="1"/>
    <col min="3077" max="3083" width="0" style="2" hidden="1" customWidth="1"/>
    <col min="3084" max="3084" width="17.7109375" style="2" customWidth="1"/>
    <col min="3085" max="3086" width="15.140625" style="2" customWidth="1"/>
    <col min="3087" max="3087" width="16.42578125" style="2" customWidth="1"/>
    <col min="3088" max="3088" width="17.28515625" style="2" customWidth="1"/>
    <col min="3089" max="3089" width="19.85546875" style="2" customWidth="1"/>
    <col min="3090" max="3090" width="14.7109375" style="2" customWidth="1"/>
    <col min="3091" max="3091" width="46" style="2" customWidth="1"/>
    <col min="3092" max="3092" width="39.140625" style="2" customWidth="1"/>
    <col min="3093" max="3094" width="0" style="2" hidden="1" customWidth="1"/>
    <col min="3095" max="3095" width="15.7109375" style="2" customWidth="1"/>
    <col min="3096" max="3102" width="0" style="2" hidden="1" customWidth="1"/>
    <col min="3103" max="3103" width="16.28515625" style="2" customWidth="1"/>
    <col min="3104" max="3104" width="15.85546875" style="2" customWidth="1"/>
    <col min="3105" max="3105" width="16.7109375" style="2" customWidth="1"/>
    <col min="3106" max="3106" width="17.140625" style="2" customWidth="1"/>
    <col min="3107" max="3107" width="12.28515625" style="2" customWidth="1"/>
    <col min="3108" max="3108" width="13" style="2" customWidth="1"/>
    <col min="3109" max="3109" width="17.140625" style="2" customWidth="1"/>
    <col min="3110" max="3110" width="23.7109375" style="2" customWidth="1"/>
    <col min="3111" max="3120" width="0" style="2" hidden="1" customWidth="1"/>
    <col min="3121" max="3122" width="19.5703125" style="2" customWidth="1"/>
    <col min="3123" max="3123" width="13.5703125" style="2" customWidth="1"/>
    <col min="3124" max="3124" width="19.5703125" style="2" customWidth="1"/>
    <col min="3125" max="3125" width="25" style="2" customWidth="1"/>
    <col min="3126" max="3126" width="22.7109375" style="2" customWidth="1"/>
    <col min="3127" max="3127" width="12.5703125" style="2" customWidth="1"/>
    <col min="3128" max="3128" width="18.5703125" style="2" customWidth="1"/>
    <col min="3129" max="3129" width="15.7109375" style="2" customWidth="1"/>
    <col min="3130" max="3135" width="0" style="2" hidden="1" customWidth="1"/>
    <col min="3136" max="3138" width="11.42578125" style="2" customWidth="1"/>
    <col min="3139" max="3139" width="36.42578125" style="2" customWidth="1"/>
    <col min="3140" max="3145" width="11.42578125" style="2" customWidth="1"/>
    <col min="3146" max="3327" width="11.42578125" style="2"/>
    <col min="3328" max="3328" width="5.85546875" style="2" customWidth="1"/>
    <col min="3329" max="3329" width="20.7109375" style="2" customWidth="1"/>
    <col min="3330" max="3330" width="36.85546875" style="2" customWidth="1"/>
    <col min="3331" max="3331" width="28.7109375" style="2" customWidth="1"/>
    <col min="3332" max="3332" width="13.5703125" style="2" customWidth="1"/>
    <col min="3333" max="3339" width="0" style="2" hidden="1" customWidth="1"/>
    <col min="3340" max="3340" width="17.7109375" style="2" customWidth="1"/>
    <col min="3341" max="3342" width="15.140625" style="2" customWidth="1"/>
    <col min="3343" max="3343" width="16.42578125" style="2" customWidth="1"/>
    <col min="3344" max="3344" width="17.28515625" style="2" customWidth="1"/>
    <col min="3345" max="3345" width="19.85546875" style="2" customWidth="1"/>
    <col min="3346" max="3346" width="14.7109375" style="2" customWidth="1"/>
    <col min="3347" max="3347" width="46" style="2" customWidth="1"/>
    <col min="3348" max="3348" width="39.140625" style="2" customWidth="1"/>
    <col min="3349" max="3350" width="0" style="2" hidden="1" customWidth="1"/>
    <col min="3351" max="3351" width="15.7109375" style="2" customWidth="1"/>
    <col min="3352" max="3358" width="0" style="2" hidden="1" customWidth="1"/>
    <col min="3359" max="3359" width="16.28515625" style="2" customWidth="1"/>
    <col min="3360" max="3360" width="15.85546875" style="2" customWidth="1"/>
    <col min="3361" max="3361" width="16.7109375" style="2" customWidth="1"/>
    <col min="3362" max="3362" width="17.140625" style="2" customWidth="1"/>
    <col min="3363" max="3363" width="12.28515625" style="2" customWidth="1"/>
    <col min="3364" max="3364" width="13" style="2" customWidth="1"/>
    <col min="3365" max="3365" width="17.140625" style="2" customWidth="1"/>
    <col min="3366" max="3366" width="23.7109375" style="2" customWidth="1"/>
    <col min="3367" max="3376" width="0" style="2" hidden="1" customWidth="1"/>
    <col min="3377" max="3378" width="19.5703125" style="2" customWidth="1"/>
    <col min="3379" max="3379" width="13.5703125" style="2" customWidth="1"/>
    <col min="3380" max="3380" width="19.5703125" style="2" customWidth="1"/>
    <col min="3381" max="3381" width="25" style="2" customWidth="1"/>
    <col min="3382" max="3382" width="22.7109375" style="2" customWidth="1"/>
    <col min="3383" max="3383" width="12.5703125" style="2" customWidth="1"/>
    <col min="3384" max="3384" width="18.5703125" style="2" customWidth="1"/>
    <col min="3385" max="3385" width="15.7109375" style="2" customWidth="1"/>
    <col min="3386" max="3391" width="0" style="2" hidden="1" customWidth="1"/>
    <col min="3392" max="3394" width="11.42578125" style="2" customWidth="1"/>
    <col min="3395" max="3395" width="36.42578125" style="2" customWidth="1"/>
    <col min="3396" max="3401" width="11.42578125" style="2" customWidth="1"/>
    <col min="3402" max="3583" width="11.42578125" style="2"/>
    <col min="3584" max="3584" width="5.85546875" style="2" customWidth="1"/>
    <col min="3585" max="3585" width="20.7109375" style="2" customWidth="1"/>
    <col min="3586" max="3586" width="36.85546875" style="2" customWidth="1"/>
    <col min="3587" max="3587" width="28.7109375" style="2" customWidth="1"/>
    <col min="3588" max="3588" width="13.5703125" style="2" customWidth="1"/>
    <col min="3589" max="3595" width="0" style="2" hidden="1" customWidth="1"/>
    <col min="3596" max="3596" width="17.7109375" style="2" customWidth="1"/>
    <col min="3597" max="3598" width="15.140625" style="2" customWidth="1"/>
    <col min="3599" max="3599" width="16.42578125" style="2" customWidth="1"/>
    <col min="3600" max="3600" width="17.28515625" style="2" customWidth="1"/>
    <col min="3601" max="3601" width="19.85546875" style="2" customWidth="1"/>
    <col min="3602" max="3602" width="14.7109375" style="2" customWidth="1"/>
    <col min="3603" max="3603" width="46" style="2" customWidth="1"/>
    <col min="3604" max="3604" width="39.140625" style="2" customWidth="1"/>
    <col min="3605" max="3606" width="0" style="2" hidden="1" customWidth="1"/>
    <col min="3607" max="3607" width="15.7109375" style="2" customWidth="1"/>
    <col min="3608" max="3614" width="0" style="2" hidden="1" customWidth="1"/>
    <col min="3615" max="3615" width="16.28515625" style="2" customWidth="1"/>
    <col min="3616" max="3616" width="15.85546875" style="2" customWidth="1"/>
    <col min="3617" max="3617" width="16.7109375" style="2" customWidth="1"/>
    <col min="3618" max="3618" width="17.140625" style="2" customWidth="1"/>
    <col min="3619" max="3619" width="12.28515625" style="2" customWidth="1"/>
    <col min="3620" max="3620" width="13" style="2" customWidth="1"/>
    <col min="3621" max="3621" width="17.140625" style="2" customWidth="1"/>
    <col min="3622" max="3622" width="23.7109375" style="2" customWidth="1"/>
    <col min="3623" max="3632" width="0" style="2" hidden="1" customWidth="1"/>
    <col min="3633" max="3634" width="19.5703125" style="2" customWidth="1"/>
    <col min="3635" max="3635" width="13.5703125" style="2" customWidth="1"/>
    <col min="3636" max="3636" width="19.5703125" style="2" customWidth="1"/>
    <col min="3637" max="3637" width="25" style="2" customWidth="1"/>
    <col min="3638" max="3638" width="22.7109375" style="2" customWidth="1"/>
    <col min="3639" max="3639" width="12.5703125" style="2" customWidth="1"/>
    <col min="3640" max="3640" width="18.5703125" style="2" customWidth="1"/>
    <col min="3641" max="3641" width="15.7109375" style="2" customWidth="1"/>
    <col min="3642" max="3647" width="0" style="2" hidden="1" customWidth="1"/>
    <col min="3648" max="3650" width="11.42578125" style="2" customWidth="1"/>
    <col min="3651" max="3651" width="36.42578125" style="2" customWidth="1"/>
    <col min="3652" max="3657" width="11.42578125" style="2" customWidth="1"/>
    <col min="3658" max="3839" width="11.42578125" style="2"/>
    <col min="3840" max="3840" width="5.85546875" style="2" customWidth="1"/>
    <col min="3841" max="3841" width="20.7109375" style="2" customWidth="1"/>
    <col min="3842" max="3842" width="36.85546875" style="2" customWidth="1"/>
    <col min="3843" max="3843" width="28.7109375" style="2" customWidth="1"/>
    <col min="3844" max="3844" width="13.5703125" style="2" customWidth="1"/>
    <col min="3845" max="3851" width="0" style="2" hidden="1" customWidth="1"/>
    <col min="3852" max="3852" width="17.7109375" style="2" customWidth="1"/>
    <col min="3853" max="3854" width="15.140625" style="2" customWidth="1"/>
    <col min="3855" max="3855" width="16.42578125" style="2" customWidth="1"/>
    <col min="3856" max="3856" width="17.28515625" style="2" customWidth="1"/>
    <col min="3857" max="3857" width="19.85546875" style="2" customWidth="1"/>
    <col min="3858" max="3858" width="14.7109375" style="2" customWidth="1"/>
    <col min="3859" max="3859" width="46" style="2" customWidth="1"/>
    <col min="3860" max="3860" width="39.140625" style="2" customWidth="1"/>
    <col min="3861" max="3862" width="0" style="2" hidden="1" customWidth="1"/>
    <col min="3863" max="3863" width="15.7109375" style="2" customWidth="1"/>
    <col min="3864" max="3870" width="0" style="2" hidden="1" customWidth="1"/>
    <col min="3871" max="3871" width="16.28515625" style="2" customWidth="1"/>
    <col min="3872" max="3872" width="15.85546875" style="2" customWidth="1"/>
    <col min="3873" max="3873" width="16.7109375" style="2" customWidth="1"/>
    <col min="3874" max="3874" width="17.140625" style="2" customWidth="1"/>
    <col min="3875" max="3875" width="12.28515625" style="2" customWidth="1"/>
    <col min="3876" max="3876" width="13" style="2" customWidth="1"/>
    <col min="3877" max="3877" width="17.140625" style="2" customWidth="1"/>
    <col min="3878" max="3878" width="23.7109375" style="2" customWidth="1"/>
    <col min="3879" max="3888" width="0" style="2" hidden="1" customWidth="1"/>
    <col min="3889" max="3890" width="19.5703125" style="2" customWidth="1"/>
    <col min="3891" max="3891" width="13.5703125" style="2" customWidth="1"/>
    <col min="3892" max="3892" width="19.5703125" style="2" customWidth="1"/>
    <col min="3893" max="3893" width="25" style="2" customWidth="1"/>
    <col min="3894" max="3894" width="22.7109375" style="2" customWidth="1"/>
    <col min="3895" max="3895" width="12.5703125" style="2" customWidth="1"/>
    <col min="3896" max="3896" width="18.5703125" style="2" customWidth="1"/>
    <col min="3897" max="3897" width="15.7109375" style="2" customWidth="1"/>
    <col min="3898" max="3903" width="0" style="2" hidden="1" customWidth="1"/>
    <col min="3904" max="3906" width="11.42578125" style="2" customWidth="1"/>
    <col min="3907" max="3907" width="36.42578125" style="2" customWidth="1"/>
    <col min="3908" max="3913" width="11.42578125" style="2" customWidth="1"/>
    <col min="3914" max="4095" width="11.42578125" style="2"/>
    <col min="4096" max="4096" width="5.85546875" style="2" customWidth="1"/>
    <col min="4097" max="4097" width="20.7109375" style="2" customWidth="1"/>
    <col min="4098" max="4098" width="36.85546875" style="2" customWidth="1"/>
    <col min="4099" max="4099" width="28.7109375" style="2" customWidth="1"/>
    <col min="4100" max="4100" width="13.5703125" style="2" customWidth="1"/>
    <col min="4101" max="4107" width="0" style="2" hidden="1" customWidth="1"/>
    <col min="4108" max="4108" width="17.7109375" style="2" customWidth="1"/>
    <col min="4109" max="4110" width="15.140625" style="2" customWidth="1"/>
    <col min="4111" max="4111" width="16.42578125" style="2" customWidth="1"/>
    <col min="4112" max="4112" width="17.28515625" style="2" customWidth="1"/>
    <col min="4113" max="4113" width="19.85546875" style="2" customWidth="1"/>
    <col min="4114" max="4114" width="14.7109375" style="2" customWidth="1"/>
    <col min="4115" max="4115" width="46" style="2" customWidth="1"/>
    <col min="4116" max="4116" width="39.140625" style="2" customWidth="1"/>
    <col min="4117" max="4118" width="0" style="2" hidden="1" customWidth="1"/>
    <col min="4119" max="4119" width="15.7109375" style="2" customWidth="1"/>
    <col min="4120" max="4126" width="0" style="2" hidden="1" customWidth="1"/>
    <col min="4127" max="4127" width="16.28515625" style="2" customWidth="1"/>
    <col min="4128" max="4128" width="15.85546875" style="2" customWidth="1"/>
    <col min="4129" max="4129" width="16.7109375" style="2" customWidth="1"/>
    <col min="4130" max="4130" width="17.140625" style="2" customWidth="1"/>
    <col min="4131" max="4131" width="12.28515625" style="2" customWidth="1"/>
    <col min="4132" max="4132" width="13" style="2" customWidth="1"/>
    <col min="4133" max="4133" width="17.140625" style="2" customWidth="1"/>
    <col min="4134" max="4134" width="23.7109375" style="2" customWidth="1"/>
    <col min="4135" max="4144" width="0" style="2" hidden="1" customWidth="1"/>
    <col min="4145" max="4146" width="19.5703125" style="2" customWidth="1"/>
    <col min="4147" max="4147" width="13.5703125" style="2" customWidth="1"/>
    <col min="4148" max="4148" width="19.5703125" style="2" customWidth="1"/>
    <col min="4149" max="4149" width="25" style="2" customWidth="1"/>
    <col min="4150" max="4150" width="22.7109375" style="2" customWidth="1"/>
    <col min="4151" max="4151" width="12.5703125" style="2" customWidth="1"/>
    <col min="4152" max="4152" width="18.5703125" style="2" customWidth="1"/>
    <col min="4153" max="4153" width="15.7109375" style="2" customWidth="1"/>
    <col min="4154" max="4159" width="0" style="2" hidden="1" customWidth="1"/>
    <col min="4160" max="4162" width="11.42578125" style="2" customWidth="1"/>
    <col min="4163" max="4163" width="36.42578125" style="2" customWidth="1"/>
    <col min="4164" max="4169" width="11.42578125" style="2" customWidth="1"/>
    <col min="4170" max="4351" width="11.42578125" style="2"/>
    <col min="4352" max="4352" width="5.85546875" style="2" customWidth="1"/>
    <col min="4353" max="4353" width="20.7109375" style="2" customWidth="1"/>
    <col min="4354" max="4354" width="36.85546875" style="2" customWidth="1"/>
    <col min="4355" max="4355" width="28.7109375" style="2" customWidth="1"/>
    <col min="4356" max="4356" width="13.5703125" style="2" customWidth="1"/>
    <col min="4357" max="4363" width="0" style="2" hidden="1" customWidth="1"/>
    <col min="4364" max="4364" width="17.7109375" style="2" customWidth="1"/>
    <col min="4365" max="4366" width="15.140625" style="2" customWidth="1"/>
    <col min="4367" max="4367" width="16.42578125" style="2" customWidth="1"/>
    <col min="4368" max="4368" width="17.28515625" style="2" customWidth="1"/>
    <col min="4369" max="4369" width="19.85546875" style="2" customWidth="1"/>
    <col min="4370" max="4370" width="14.7109375" style="2" customWidth="1"/>
    <col min="4371" max="4371" width="46" style="2" customWidth="1"/>
    <col min="4372" max="4372" width="39.140625" style="2" customWidth="1"/>
    <col min="4373" max="4374" width="0" style="2" hidden="1" customWidth="1"/>
    <col min="4375" max="4375" width="15.7109375" style="2" customWidth="1"/>
    <col min="4376" max="4382" width="0" style="2" hidden="1" customWidth="1"/>
    <col min="4383" max="4383" width="16.28515625" style="2" customWidth="1"/>
    <col min="4384" max="4384" width="15.85546875" style="2" customWidth="1"/>
    <col min="4385" max="4385" width="16.7109375" style="2" customWidth="1"/>
    <col min="4386" max="4386" width="17.140625" style="2" customWidth="1"/>
    <col min="4387" max="4387" width="12.28515625" style="2" customWidth="1"/>
    <col min="4388" max="4388" width="13" style="2" customWidth="1"/>
    <col min="4389" max="4389" width="17.140625" style="2" customWidth="1"/>
    <col min="4390" max="4390" width="23.7109375" style="2" customWidth="1"/>
    <col min="4391" max="4400" width="0" style="2" hidden="1" customWidth="1"/>
    <col min="4401" max="4402" width="19.5703125" style="2" customWidth="1"/>
    <col min="4403" max="4403" width="13.5703125" style="2" customWidth="1"/>
    <col min="4404" max="4404" width="19.5703125" style="2" customWidth="1"/>
    <col min="4405" max="4405" width="25" style="2" customWidth="1"/>
    <col min="4406" max="4406" width="22.7109375" style="2" customWidth="1"/>
    <col min="4407" max="4407" width="12.5703125" style="2" customWidth="1"/>
    <col min="4408" max="4408" width="18.5703125" style="2" customWidth="1"/>
    <col min="4409" max="4409" width="15.7109375" style="2" customWidth="1"/>
    <col min="4410" max="4415" width="0" style="2" hidden="1" customWidth="1"/>
    <col min="4416" max="4418" width="11.42578125" style="2" customWidth="1"/>
    <col min="4419" max="4419" width="36.42578125" style="2" customWidth="1"/>
    <col min="4420" max="4425" width="11.42578125" style="2" customWidth="1"/>
    <col min="4426" max="4607" width="11.42578125" style="2"/>
    <col min="4608" max="4608" width="5.85546875" style="2" customWidth="1"/>
    <col min="4609" max="4609" width="20.7109375" style="2" customWidth="1"/>
    <col min="4610" max="4610" width="36.85546875" style="2" customWidth="1"/>
    <col min="4611" max="4611" width="28.7109375" style="2" customWidth="1"/>
    <col min="4612" max="4612" width="13.5703125" style="2" customWidth="1"/>
    <col min="4613" max="4619" width="0" style="2" hidden="1" customWidth="1"/>
    <col min="4620" max="4620" width="17.7109375" style="2" customWidth="1"/>
    <col min="4621" max="4622" width="15.140625" style="2" customWidth="1"/>
    <col min="4623" max="4623" width="16.42578125" style="2" customWidth="1"/>
    <col min="4624" max="4624" width="17.28515625" style="2" customWidth="1"/>
    <col min="4625" max="4625" width="19.85546875" style="2" customWidth="1"/>
    <col min="4626" max="4626" width="14.7109375" style="2" customWidth="1"/>
    <col min="4627" max="4627" width="46" style="2" customWidth="1"/>
    <col min="4628" max="4628" width="39.140625" style="2" customWidth="1"/>
    <col min="4629" max="4630" width="0" style="2" hidden="1" customWidth="1"/>
    <col min="4631" max="4631" width="15.7109375" style="2" customWidth="1"/>
    <col min="4632" max="4638" width="0" style="2" hidden="1" customWidth="1"/>
    <col min="4639" max="4639" width="16.28515625" style="2" customWidth="1"/>
    <col min="4640" max="4640" width="15.85546875" style="2" customWidth="1"/>
    <col min="4641" max="4641" width="16.7109375" style="2" customWidth="1"/>
    <col min="4642" max="4642" width="17.140625" style="2" customWidth="1"/>
    <col min="4643" max="4643" width="12.28515625" style="2" customWidth="1"/>
    <col min="4644" max="4644" width="13" style="2" customWidth="1"/>
    <col min="4645" max="4645" width="17.140625" style="2" customWidth="1"/>
    <col min="4646" max="4646" width="23.7109375" style="2" customWidth="1"/>
    <col min="4647" max="4656" width="0" style="2" hidden="1" customWidth="1"/>
    <col min="4657" max="4658" width="19.5703125" style="2" customWidth="1"/>
    <col min="4659" max="4659" width="13.5703125" style="2" customWidth="1"/>
    <col min="4660" max="4660" width="19.5703125" style="2" customWidth="1"/>
    <col min="4661" max="4661" width="25" style="2" customWidth="1"/>
    <col min="4662" max="4662" width="22.7109375" style="2" customWidth="1"/>
    <col min="4663" max="4663" width="12.5703125" style="2" customWidth="1"/>
    <col min="4664" max="4664" width="18.5703125" style="2" customWidth="1"/>
    <col min="4665" max="4665" width="15.7109375" style="2" customWidth="1"/>
    <col min="4666" max="4671" width="0" style="2" hidden="1" customWidth="1"/>
    <col min="4672" max="4674" width="11.42578125" style="2" customWidth="1"/>
    <col min="4675" max="4675" width="36.42578125" style="2" customWidth="1"/>
    <col min="4676" max="4681" width="11.42578125" style="2" customWidth="1"/>
    <col min="4682" max="4863" width="11.42578125" style="2"/>
    <col min="4864" max="4864" width="5.85546875" style="2" customWidth="1"/>
    <col min="4865" max="4865" width="20.7109375" style="2" customWidth="1"/>
    <col min="4866" max="4866" width="36.85546875" style="2" customWidth="1"/>
    <col min="4867" max="4867" width="28.7109375" style="2" customWidth="1"/>
    <col min="4868" max="4868" width="13.5703125" style="2" customWidth="1"/>
    <col min="4869" max="4875" width="0" style="2" hidden="1" customWidth="1"/>
    <col min="4876" max="4876" width="17.7109375" style="2" customWidth="1"/>
    <col min="4877" max="4878" width="15.140625" style="2" customWidth="1"/>
    <col min="4879" max="4879" width="16.42578125" style="2" customWidth="1"/>
    <col min="4880" max="4880" width="17.28515625" style="2" customWidth="1"/>
    <col min="4881" max="4881" width="19.85546875" style="2" customWidth="1"/>
    <col min="4882" max="4882" width="14.7109375" style="2" customWidth="1"/>
    <col min="4883" max="4883" width="46" style="2" customWidth="1"/>
    <col min="4884" max="4884" width="39.140625" style="2" customWidth="1"/>
    <col min="4885" max="4886" width="0" style="2" hidden="1" customWidth="1"/>
    <col min="4887" max="4887" width="15.7109375" style="2" customWidth="1"/>
    <col min="4888" max="4894" width="0" style="2" hidden="1" customWidth="1"/>
    <col min="4895" max="4895" width="16.28515625" style="2" customWidth="1"/>
    <col min="4896" max="4896" width="15.85546875" style="2" customWidth="1"/>
    <col min="4897" max="4897" width="16.7109375" style="2" customWidth="1"/>
    <col min="4898" max="4898" width="17.140625" style="2" customWidth="1"/>
    <col min="4899" max="4899" width="12.28515625" style="2" customWidth="1"/>
    <col min="4900" max="4900" width="13" style="2" customWidth="1"/>
    <col min="4901" max="4901" width="17.140625" style="2" customWidth="1"/>
    <col min="4902" max="4902" width="23.7109375" style="2" customWidth="1"/>
    <col min="4903" max="4912" width="0" style="2" hidden="1" customWidth="1"/>
    <col min="4913" max="4914" width="19.5703125" style="2" customWidth="1"/>
    <col min="4915" max="4915" width="13.5703125" style="2" customWidth="1"/>
    <col min="4916" max="4916" width="19.5703125" style="2" customWidth="1"/>
    <col min="4917" max="4917" width="25" style="2" customWidth="1"/>
    <col min="4918" max="4918" width="22.7109375" style="2" customWidth="1"/>
    <col min="4919" max="4919" width="12.5703125" style="2" customWidth="1"/>
    <col min="4920" max="4920" width="18.5703125" style="2" customWidth="1"/>
    <col min="4921" max="4921" width="15.7109375" style="2" customWidth="1"/>
    <col min="4922" max="4927" width="0" style="2" hidden="1" customWidth="1"/>
    <col min="4928" max="4930" width="11.42578125" style="2" customWidth="1"/>
    <col min="4931" max="4931" width="36.42578125" style="2" customWidth="1"/>
    <col min="4932" max="4937" width="11.42578125" style="2" customWidth="1"/>
    <col min="4938" max="5119" width="11.42578125" style="2"/>
    <col min="5120" max="5120" width="5.85546875" style="2" customWidth="1"/>
    <col min="5121" max="5121" width="20.7109375" style="2" customWidth="1"/>
    <col min="5122" max="5122" width="36.85546875" style="2" customWidth="1"/>
    <col min="5123" max="5123" width="28.7109375" style="2" customWidth="1"/>
    <col min="5124" max="5124" width="13.5703125" style="2" customWidth="1"/>
    <col min="5125" max="5131" width="0" style="2" hidden="1" customWidth="1"/>
    <col min="5132" max="5132" width="17.7109375" style="2" customWidth="1"/>
    <col min="5133" max="5134" width="15.140625" style="2" customWidth="1"/>
    <col min="5135" max="5135" width="16.42578125" style="2" customWidth="1"/>
    <col min="5136" max="5136" width="17.28515625" style="2" customWidth="1"/>
    <col min="5137" max="5137" width="19.85546875" style="2" customWidth="1"/>
    <col min="5138" max="5138" width="14.7109375" style="2" customWidth="1"/>
    <col min="5139" max="5139" width="46" style="2" customWidth="1"/>
    <col min="5140" max="5140" width="39.140625" style="2" customWidth="1"/>
    <col min="5141" max="5142" width="0" style="2" hidden="1" customWidth="1"/>
    <col min="5143" max="5143" width="15.7109375" style="2" customWidth="1"/>
    <col min="5144" max="5150" width="0" style="2" hidden="1" customWidth="1"/>
    <col min="5151" max="5151" width="16.28515625" style="2" customWidth="1"/>
    <col min="5152" max="5152" width="15.85546875" style="2" customWidth="1"/>
    <col min="5153" max="5153" width="16.7109375" style="2" customWidth="1"/>
    <col min="5154" max="5154" width="17.140625" style="2" customWidth="1"/>
    <col min="5155" max="5155" width="12.28515625" style="2" customWidth="1"/>
    <col min="5156" max="5156" width="13" style="2" customWidth="1"/>
    <col min="5157" max="5157" width="17.140625" style="2" customWidth="1"/>
    <col min="5158" max="5158" width="23.7109375" style="2" customWidth="1"/>
    <col min="5159" max="5168" width="0" style="2" hidden="1" customWidth="1"/>
    <col min="5169" max="5170" width="19.5703125" style="2" customWidth="1"/>
    <col min="5171" max="5171" width="13.5703125" style="2" customWidth="1"/>
    <col min="5172" max="5172" width="19.5703125" style="2" customWidth="1"/>
    <col min="5173" max="5173" width="25" style="2" customWidth="1"/>
    <col min="5174" max="5174" width="22.7109375" style="2" customWidth="1"/>
    <col min="5175" max="5175" width="12.5703125" style="2" customWidth="1"/>
    <col min="5176" max="5176" width="18.5703125" style="2" customWidth="1"/>
    <col min="5177" max="5177" width="15.7109375" style="2" customWidth="1"/>
    <col min="5178" max="5183" width="0" style="2" hidden="1" customWidth="1"/>
    <col min="5184" max="5186" width="11.42578125" style="2" customWidth="1"/>
    <col min="5187" max="5187" width="36.42578125" style="2" customWidth="1"/>
    <col min="5188" max="5193" width="11.42578125" style="2" customWidth="1"/>
    <col min="5194" max="5375" width="11.42578125" style="2"/>
    <col min="5376" max="5376" width="5.85546875" style="2" customWidth="1"/>
    <col min="5377" max="5377" width="20.7109375" style="2" customWidth="1"/>
    <col min="5378" max="5378" width="36.85546875" style="2" customWidth="1"/>
    <col min="5379" max="5379" width="28.7109375" style="2" customWidth="1"/>
    <col min="5380" max="5380" width="13.5703125" style="2" customWidth="1"/>
    <col min="5381" max="5387" width="0" style="2" hidden="1" customWidth="1"/>
    <col min="5388" max="5388" width="17.7109375" style="2" customWidth="1"/>
    <col min="5389" max="5390" width="15.140625" style="2" customWidth="1"/>
    <col min="5391" max="5391" width="16.42578125" style="2" customWidth="1"/>
    <col min="5392" max="5392" width="17.28515625" style="2" customWidth="1"/>
    <col min="5393" max="5393" width="19.85546875" style="2" customWidth="1"/>
    <col min="5394" max="5394" width="14.7109375" style="2" customWidth="1"/>
    <col min="5395" max="5395" width="46" style="2" customWidth="1"/>
    <col min="5396" max="5396" width="39.140625" style="2" customWidth="1"/>
    <col min="5397" max="5398" width="0" style="2" hidden="1" customWidth="1"/>
    <col min="5399" max="5399" width="15.7109375" style="2" customWidth="1"/>
    <col min="5400" max="5406" width="0" style="2" hidden="1" customWidth="1"/>
    <col min="5407" max="5407" width="16.28515625" style="2" customWidth="1"/>
    <col min="5408" max="5408" width="15.85546875" style="2" customWidth="1"/>
    <col min="5409" max="5409" width="16.7109375" style="2" customWidth="1"/>
    <col min="5410" max="5410" width="17.140625" style="2" customWidth="1"/>
    <col min="5411" max="5411" width="12.28515625" style="2" customWidth="1"/>
    <col min="5412" max="5412" width="13" style="2" customWidth="1"/>
    <col min="5413" max="5413" width="17.140625" style="2" customWidth="1"/>
    <col min="5414" max="5414" width="23.7109375" style="2" customWidth="1"/>
    <col min="5415" max="5424" width="0" style="2" hidden="1" customWidth="1"/>
    <col min="5425" max="5426" width="19.5703125" style="2" customWidth="1"/>
    <col min="5427" max="5427" width="13.5703125" style="2" customWidth="1"/>
    <col min="5428" max="5428" width="19.5703125" style="2" customWidth="1"/>
    <col min="5429" max="5429" width="25" style="2" customWidth="1"/>
    <col min="5430" max="5430" width="22.7109375" style="2" customWidth="1"/>
    <col min="5431" max="5431" width="12.5703125" style="2" customWidth="1"/>
    <col min="5432" max="5432" width="18.5703125" style="2" customWidth="1"/>
    <col min="5433" max="5433" width="15.7109375" style="2" customWidth="1"/>
    <col min="5434" max="5439" width="0" style="2" hidden="1" customWidth="1"/>
    <col min="5440" max="5442" width="11.42578125" style="2" customWidth="1"/>
    <col min="5443" max="5443" width="36.42578125" style="2" customWidth="1"/>
    <col min="5444" max="5449" width="11.42578125" style="2" customWidth="1"/>
    <col min="5450" max="5631" width="11.42578125" style="2"/>
    <col min="5632" max="5632" width="5.85546875" style="2" customWidth="1"/>
    <col min="5633" max="5633" width="20.7109375" style="2" customWidth="1"/>
    <col min="5634" max="5634" width="36.85546875" style="2" customWidth="1"/>
    <col min="5635" max="5635" width="28.7109375" style="2" customWidth="1"/>
    <col min="5636" max="5636" width="13.5703125" style="2" customWidth="1"/>
    <col min="5637" max="5643" width="0" style="2" hidden="1" customWidth="1"/>
    <col min="5644" max="5644" width="17.7109375" style="2" customWidth="1"/>
    <col min="5645" max="5646" width="15.140625" style="2" customWidth="1"/>
    <col min="5647" max="5647" width="16.42578125" style="2" customWidth="1"/>
    <col min="5648" max="5648" width="17.28515625" style="2" customWidth="1"/>
    <col min="5649" max="5649" width="19.85546875" style="2" customWidth="1"/>
    <col min="5650" max="5650" width="14.7109375" style="2" customWidth="1"/>
    <col min="5651" max="5651" width="46" style="2" customWidth="1"/>
    <col min="5652" max="5652" width="39.140625" style="2" customWidth="1"/>
    <col min="5653" max="5654" width="0" style="2" hidden="1" customWidth="1"/>
    <col min="5655" max="5655" width="15.7109375" style="2" customWidth="1"/>
    <col min="5656" max="5662" width="0" style="2" hidden="1" customWidth="1"/>
    <col min="5663" max="5663" width="16.28515625" style="2" customWidth="1"/>
    <col min="5664" max="5664" width="15.85546875" style="2" customWidth="1"/>
    <col min="5665" max="5665" width="16.7109375" style="2" customWidth="1"/>
    <col min="5666" max="5666" width="17.140625" style="2" customWidth="1"/>
    <col min="5667" max="5667" width="12.28515625" style="2" customWidth="1"/>
    <col min="5668" max="5668" width="13" style="2" customWidth="1"/>
    <col min="5669" max="5669" width="17.140625" style="2" customWidth="1"/>
    <col min="5670" max="5670" width="23.7109375" style="2" customWidth="1"/>
    <col min="5671" max="5680" width="0" style="2" hidden="1" customWidth="1"/>
    <col min="5681" max="5682" width="19.5703125" style="2" customWidth="1"/>
    <col min="5683" max="5683" width="13.5703125" style="2" customWidth="1"/>
    <col min="5684" max="5684" width="19.5703125" style="2" customWidth="1"/>
    <col min="5685" max="5685" width="25" style="2" customWidth="1"/>
    <col min="5686" max="5686" width="22.7109375" style="2" customWidth="1"/>
    <col min="5687" max="5687" width="12.5703125" style="2" customWidth="1"/>
    <col min="5688" max="5688" width="18.5703125" style="2" customWidth="1"/>
    <col min="5689" max="5689" width="15.7109375" style="2" customWidth="1"/>
    <col min="5690" max="5695" width="0" style="2" hidden="1" customWidth="1"/>
    <col min="5696" max="5698" width="11.42578125" style="2" customWidth="1"/>
    <col min="5699" max="5699" width="36.42578125" style="2" customWidth="1"/>
    <col min="5700" max="5705" width="11.42578125" style="2" customWidth="1"/>
    <col min="5706" max="5887" width="11.42578125" style="2"/>
    <col min="5888" max="5888" width="5.85546875" style="2" customWidth="1"/>
    <col min="5889" max="5889" width="20.7109375" style="2" customWidth="1"/>
    <col min="5890" max="5890" width="36.85546875" style="2" customWidth="1"/>
    <col min="5891" max="5891" width="28.7109375" style="2" customWidth="1"/>
    <col min="5892" max="5892" width="13.5703125" style="2" customWidth="1"/>
    <col min="5893" max="5899" width="0" style="2" hidden="1" customWidth="1"/>
    <col min="5900" max="5900" width="17.7109375" style="2" customWidth="1"/>
    <col min="5901" max="5902" width="15.140625" style="2" customWidth="1"/>
    <col min="5903" max="5903" width="16.42578125" style="2" customWidth="1"/>
    <col min="5904" max="5904" width="17.28515625" style="2" customWidth="1"/>
    <col min="5905" max="5905" width="19.85546875" style="2" customWidth="1"/>
    <col min="5906" max="5906" width="14.7109375" style="2" customWidth="1"/>
    <col min="5907" max="5907" width="46" style="2" customWidth="1"/>
    <col min="5908" max="5908" width="39.140625" style="2" customWidth="1"/>
    <col min="5909" max="5910" width="0" style="2" hidden="1" customWidth="1"/>
    <col min="5911" max="5911" width="15.7109375" style="2" customWidth="1"/>
    <col min="5912" max="5918" width="0" style="2" hidden="1" customWidth="1"/>
    <col min="5919" max="5919" width="16.28515625" style="2" customWidth="1"/>
    <col min="5920" max="5920" width="15.85546875" style="2" customWidth="1"/>
    <col min="5921" max="5921" width="16.7109375" style="2" customWidth="1"/>
    <col min="5922" max="5922" width="17.140625" style="2" customWidth="1"/>
    <col min="5923" max="5923" width="12.28515625" style="2" customWidth="1"/>
    <col min="5924" max="5924" width="13" style="2" customWidth="1"/>
    <col min="5925" max="5925" width="17.140625" style="2" customWidth="1"/>
    <col min="5926" max="5926" width="23.7109375" style="2" customWidth="1"/>
    <col min="5927" max="5936" width="0" style="2" hidden="1" customWidth="1"/>
    <col min="5937" max="5938" width="19.5703125" style="2" customWidth="1"/>
    <col min="5939" max="5939" width="13.5703125" style="2" customWidth="1"/>
    <col min="5940" max="5940" width="19.5703125" style="2" customWidth="1"/>
    <col min="5941" max="5941" width="25" style="2" customWidth="1"/>
    <col min="5942" max="5942" width="22.7109375" style="2" customWidth="1"/>
    <col min="5943" max="5943" width="12.5703125" style="2" customWidth="1"/>
    <col min="5944" max="5944" width="18.5703125" style="2" customWidth="1"/>
    <col min="5945" max="5945" width="15.7109375" style="2" customWidth="1"/>
    <col min="5946" max="5951" width="0" style="2" hidden="1" customWidth="1"/>
    <col min="5952" max="5954" width="11.42578125" style="2" customWidth="1"/>
    <col min="5955" max="5955" width="36.42578125" style="2" customWidth="1"/>
    <col min="5956" max="5961" width="11.42578125" style="2" customWidth="1"/>
    <col min="5962" max="6143" width="11.42578125" style="2"/>
    <col min="6144" max="6144" width="5.85546875" style="2" customWidth="1"/>
    <col min="6145" max="6145" width="20.7109375" style="2" customWidth="1"/>
    <col min="6146" max="6146" width="36.85546875" style="2" customWidth="1"/>
    <col min="6147" max="6147" width="28.7109375" style="2" customWidth="1"/>
    <col min="6148" max="6148" width="13.5703125" style="2" customWidth="1"/>
    <col min="6149" max="6155" width="0" style="2" hidden="1" customWidth="1"/>
    <col min="6156" max="6156" width="17.7109375" style="2" customWidth="1"/>
    <col min="6157" max="6158" width="15.140625" style="2" customWidth="1"/>
    <col min="6159" max="6159" width="16.42578125" style="2" customWidth="1"/>
    <col min="6160" max="6160" width="17.28515625" style="2" customWidth="1"/>
    <col min="6161" max="6161" width="19.85546875" style="2" customWidth="1"/>
    <col min="6162" max="6162" width="14.7109375" style="2" customWidth="1"/>
    <col min="6163" max="6163" width="46" style="2" customWidth="1"/>
    <col min="6164" max="6164" width="39.140625" style="2" customWidth="1"/>
    <col min="6165" max="6166" width="0" style="2" hidden="1" customWidth="1"/>
    <col min="6167" max="6167" width="15.7109375" style="2" customWidth="1"/>
    <col min="6168" max="6174" width="0" style="2" hidden="1" customWidth="1"/>
    <col min="6175" max="6175" width="16.28515625" style="2" customWidth="1"/>
    <col min="6176" max="6176" width="15.85546875" style="2" customWidth="1"/>
    <col min="6177" max="6177" width="16.7109375" style="2" customWidth="1"/>
    <col min="6178" max="6178" width="17.140625" style="2" customWidth="1"/>
    <col min="6179" max="6179" width="12.28515625" style="2" customWidth="1"/>
    <col min="6180" max="6180" width="13" style="2" customWidth="1"/>
    <col min="6181" max="6181" width="17.140625" style="2" customWidth="1"/>
    <col min="6182" max="6182" width="23.7109375" style="2" customWidth="1"/>
    <col min="6183" max="6192" width="0" style="2" hidden="1" customWidth="1"/>
    <col min="6193" max="6194" width="19.5703125" style="2" customWidth="1"/>
    <col min="6195" max="6195" width="13.5703125" style="2" customWidth="1"/>
    <col min="6196" max="6196" width="19.5703125" style="2" customWidth="1"/>
    <col min="6197" max="6197" width="25" style="2" customWidth="1"/>
    <col min="6198" max="6198" width="22.7109375" style="2" customWidth="1"/>
    <col min="6199" max="6199" width="12.5703125" style="2" customWidth="1"/>
    <col min="6200" max="6200" width="18.5703125" style="2" customWidth="1"/>
    <col min="6201" max="6201" width="15.7109375" style="2" customWidth="1"/>
    <col min="6202" max="6207" width="0" style="2" hidden="1" customWidth="1"/>
    <col min="6208" max="6210" width="11.42578125" style="2" customWidth="1"/>
    <col min="6211" max="6211" width="36.42578125" style="2" customWidth="1"/>
    <col min="6212" max="6217" width="11.42578125" style="2" customWidth="1"/>
    <col min="6218" max="6399" width="11.42578125" style="2"/>
    <col min="6400" max="6400" width="5.85546875" style="2" customWidth="1"/>
    <col min="6401" max="6401" width="20.7109375" style="2" customWidth="1"/>
    <col min="6402" max="6402" width="36.85546875" style="2" customWidth="1"/>
    <col min="6403" max="6403" width="28.7109375" style="2" customWidth="1"/>
    <col min="6404" max="6404" width="13.5703125" style="2" customWidth="1"/>
    <col min="6405" max="6411" width="0" style="2" hidden="1" customWidth="1"/>
    <col min="6412" max="6412" width="17.7109375" style="2" customWidth="1"/>
    <col min="6413" max="6414" width="15.140625" style="2" customWidth="1"/>
    <col min="6415" max="6415" width="16.42578125" style="2" customWidth="1"/>
    <col min="6416" max="6416" width="17.28515625" style="2" customWidth="1"/>
    <col min="6417" max="6417" width="19.85546875" style="2" customWidth="1"/>
    <col min="6418" max="6418" width="14.7109375" style="2" customWidth="1"/>
    <col min="6419" max="6419" width="46" style="2" customWidth="1"/>
    <col min="6420" max="6420" width="39.140625" style="2" customWidth="1"/>
    <col min="6421" max="6422" width="0" style="2" hidden="1" customWidth="1"/>
    <col min="6423" max="6423" width="15.7109375" style="2" customWidth="1"/>
    <col min="6424" max="6430" width="0" style="2" hidden="1" customWidth="1"/>
    <col min="6431" max="6431" width="16.28515625" style="2" customWidth="1"/>
    <col min="6432" max="6432" width="15.85546875" style="2" customWidth="1"/>
    <col min="6433" max="6433" width="16.7109375" style="2" customWidth="1"/>
    <col min="6434" max="6434" width="17.140625" style="2" customWidth="1"/>
    <col min="6435" max="6435" width="12.28515625" style="2" customWidth="1"/>
    <col min="6436" max="6436" width="13" style="2" customWidth="1"/>
    <col min="6437" max="6437" width="17.140625" style="2" customWidth="1"/>
    <col min="6438" max="6438" width="23.7109375" style="2" customWidth="1"/>
    <col min="6439" max="6448" width="0" style="2" hidden="1" customWidth="1"/>
    <col min="6449" max="6450" width="19.5703125" style="2" customWidth="1"/>
    <col min="6451" max="6451" width="13.5703125" style="2" customWidth="1"/>
    <col min="6452" max="6452" width="19.5703125" style="2" customWidth="1"/>
    <col min="6453" max="6453" width="25" style="2" customWidth="1"/>
    <col min="6454" max="6454" width="22.7109375" style="2" customWidth="1"/>
    <col min="6455" max="6455" width="12.5703125" style="2" customWidth="1"/>
    <col min="6456" max="6456" width="18.5703125" style="2" customWidth="1"/>
    <col min="6457" max="6457" width="15.7109375" style="2" customWidth="1"/>
    <col min="6458" max="6463" width="0" style="2" hidden="1" customWidth="1"/>
    <col min="6464" max="6466" width="11.42578125" style="2" customWidth="1"/>
    <col min="6467" max="6467" width="36.42578125" style="2" customWidth="1"/>
    <col min="6468" max="6473" width="11.42578125" style="2" customWidth="1"/>
    <col min="6474" max="6655" width="11.42578125" style="2"/>
    <col min="6656" max="6656" width="5.85546875" style="2" customWidth="1"/>
    <col min="6657" max="6657" width="20.7109375" style="2" customWidth="1"/>
    <col min="6658" max="6658" width="36.85546875" style="2" customWidth="1"/>
    <col min="6659" max="6659" width="28.7109375" style="2" customWidth="1"/>
    <col min="6660" max="6660" width="13.5703125" style="2" customWidth="1"/>
    <col min="6661" max="6667" width="0" style="2" hidden="1" customWidth="1"/>
    <col min="6668" max="6668" width="17.7109375" style="2" customWidth="1"/>
    <col min="6669" max="6670" width="15.140625" style="2" customWidth="1"/>
    <col min="6671" max="6671" width="16.42578125" style="2" customWidth="1"/>
    <col min="6672" max="6672" width="17.28515625" style="2" customWidth="1"/>
    <col min="6673" max="6673" width="19.85546875" style="2" customWidth="1"/>
    <col min="6674" max="6674" width="14.7109375" style="2" customWidth="1"/>
    <col min="6675" max="6675" width="46" style="2" customWidth="1"/>
    <col min="6676" max="6676" width="39.140625" style="2" customWidth="1"/>
    <col min="6677" max="6678" width="0" style="2" hidden="1" customWidth="1"/>
    <col min="6679" max="6679" width="15.7109375" style="2" customWidth="1"/>
    <col min="6680" max="6686" width="0" style="2" hidden="1" customWidth="1"/>
    <col min="6687" max="6687" width="16.28515625" style="2" customWidth="1"/>
    <col min="6688" max="6688" width="15.85546875" style="2" customWidth="1"/>
    <col min="6689" max="6689" width="16.7109375" style="2" customWidth="1"/>
    <col min="6690" max="6690" width="17.140625" style="2" customWidth="1"/>
    <col min="6691" max="6691" width="12.28515625" style="2" customWidth="1"/>
    <col min="6692" max="6692" width="13" style="2" customWidth="1"/>
    <col min="6693" max="6693" width="17.140625" style="2" customWidth="1"/>
    <col min="6694" max="6694" width="23.7109375" style="2" customWidth="1"/>
    <col min="6695" max="6704" width="0" style="2" hidden="1" customWidth="1"/>
    <col min="6705" max="6706" width="19.5703125" style="2" customWidth="1"/>
    <col min="6707" max="6707" width="13.5703125" style="2" customWidth="1"/>
    <col min="6708" max="6708" width="19.5703125" style="2" customWidth="1"/>
    <col min="6709" max="6709" width="25" style="2" customWidth="1"/>
    <col min="6710" max="6710" width="22.7109375" style="2" customWidth="1"/>
    <col min="6711" max="6711" width="12.5703125" style="2" customWidth="1"/>
    <col min="6712" max="6712" width="18.5703125" style="2" customWidth="1"/>
    <col min="6713" max="6713" width="15.7109375" style="2" customWidth="1"/>
    <col min="6714" max="6719" width="0" style="2" hidden="1" customWidth="1"/>
    <col min="6720" max="6722" width="11.42578125" style="2" customWidth="1"/>
    <col min="6723" max="6723" width="36.42578125" style="2" customWidth="1"/>
    <col min="6724" max="6729" width="11.42578125" style="2" customWidth="1"/>
    <col min="6730" max="6911" width="11.42578125" style="2"/>
    <col min="6912" max="6912" width="5.85546875" style="2" customWidth="1"/>
    <col min="6913" max="6913" width="20.7109375" style="2" customWidth="1"/>
    <col min="6914" max="6914" width="36.85546875" style="2" customWidth="1"/>
    <col min="6915" max="6915" width="28.7109375" style="2" customWidth="1"/>
    <col min="6916" max="6916" width="13.5703125" style="2" customWidth="1"/>
    <col min="6917" max="6923" width="0" style="2" hidden="1" customWidth="1"/>
    <col min="6924" max="6924" width="17.7109375" style="2" customWidth="1"/>
    <col min="6925" max="6926" width="15.140625" style="2" customWidth="1"/>
    <col min="6927" max="6927" width="16.42578125" style="2" customWidth="1"/>
    <col min="6928" max="6928" width="17.28515625" style="2" customWidth="1"/>
    <col min="6929" max="6929" width="19.85546875" style="2" customWidth="1"/>
    <col min="6930" max="6930" width="14.7109375" style="2" customWidth="1"/>
    <col min="6931" max="6931" width="46" style="2" customWidth="1"/>
    <col min="6932" max="6932" width="39.140625" style="2" customWidth="1"/>
    <col min="6933" max="6934" width="0" style="2" hidden="1" customWidth="1"/>
    <col min="6935" max="6935" width="15.7109375" style="2" customWidth="1"/>
    <col min="6936" max="6942" width="0" style="2" hidden="1" customWidth="1"/>
    <col min="6943" max="6943" width="16.28515625" style="2" customWidth="1"/>
    <col min="6944" max="6944" width="15.85546875" style="2" customWidth="1"/>
    <col min="6945" max="6945" width="16.7109375" style="2" customWidth="1"/>
    <col min="6946" max="6946" width="17.140625" style="2" customWidth="1"/>
    <col min="6947" max="6947" width="12.28515625" style="2" customWidth="1"/>
    <col min="6948" max="6948" width="13" style="2" customWidth="1"/>
    <col min="6949" max="6949" width="17.140625" style="2" customWidth="1"/>
    <col min="6950" max="6950" width="23.7109375" style="2" customWidth="1"/>
    <col min="6951" max="6960" width="0" style="2" hidden="1" customWidth="1"/>
    <col min="6961" max="6962" width="19.5703125" style="2" customWidth="1"/>
    <col min="6963" max="6963" width="13.5703125" style="2" customWidth="1"/>
    <col min="6964" max="6964" width="19.5703125" style="2" customWidth="1"/>
    <col min="6965" max="6965" width="25" style="2" customWidth="1"/>
    <col min="6966" max="6966" width="22.7109375" style="2" customWidth="1"/>
    <col min="6967" max="6967" width="12.5703125" style="2" customWidth="1"/>
    <col min="6968" max="6968" width="18.5703125" style="2" customWidth="1"/>
    <col min="6969" max="6969" width="15.7109375" style="2" customWidth="1"/>
    <col min="6970" max="6975" width="0" style="2" hidden="1" customWidth="1"/>
    <col min="6976" max="6978" width="11.42578125" style="2" customWidth="1"/>
    <col min="6979" max="6979" width="36.42578125" style="2" customWidth="1"/>
    <col min="6980" max="6985" width="11.42578125" style="2" customWidth="1"/>
    <col min="6986" max="7167" width="11.42578125" style="2"/>
    <col min="7168" max="7168" width="5.85546875" style="2" customWidth="1"/>
    <col min="7169" max="7169" width="20.7109375" style="2" customWidth="1"/>
    <col min="7170" max="7170" width="36.85546875" style="2" customWidth="1"/>
    <col min="7171" max="7171" width="28.7109375" style="2" customWidth="1"/>
    <col min="7172" max="7172" width="13.5703125" style="2" customWidth="1"/>
    <col min="7173" max="7179" width="0" style="2" hidden="1" customWidth="1"/>
    <col min="7180" max="7180" width="17.7109375" style="2" customWidth="1"/>
    <col min="7181" max="7182" width="15.140625" style="2" customWidth="1"/>
    <col min="7183" max="7183" width="16.42578125" style="2" customWidth="1"/>
    <col min="7184" max="7184" width="17.28515625" style="2" customWidth="1"/>
    <col min="7185" max="7185" width="19.85546875" style="2" customWidth="1"/>
    <col min="7186" max="7186" width="14.7109375" style="2" customWidth="1"/>
    <col min="7187" max="7187" width="46" style="2" customWidth="1"/>
    <col min="7188" max="7188" width="39.140625" style="2" customWidth="1"/>
    <col min="7189" max="7190" width="0" style="2" hidden="1" customWidth="1"/>
    <col min="7191" max="7191" width="15.7109375" style="2" customWidth="1"/>
    <col min="7192" max="7198" width="0" style="2" hidden="1" customWidth="1"/>
    <col min="7199" max="7199" width="16.28515625" style="2" customWidth="1"/>
    <col min="7200" max="7200" width="15.85546875" style="2" customWidth="1"/>
    <col min="7201" max="7201" width="16.7109375" style="2" customWidth="1"/>
    <col min="7202" max="7202" width="17.140625" style="2" customWidth="1"/>
    <col min="7203" max="7203" width="12.28515625" style="2" customWidth="1"/>
    <col min="7204" max="7204" width="13" style="2" customWidth="1"/>
    <col min="7205" max="7205" width="17.140625" style="2" customWidth="1"/>
    <col min="7206" max="7206" width="23.7109375" style="2" customWidth="1"/>
    <col min="7207" max="7216" width="0" style="2" hidden="1" customWidth="1"/>
    <col min="7217" max="7218" width="19.5703125" style="2" customWidth="1"/>
    <col min="7219" max="7219" width="13.5703125" style="2" customWidth="1"/>
    <col min="7220" max="7220" width="19.5703125" style="2" customWidth="1"/>
    <col min="7221" max="7221" width="25" style="2" customWidth="1"/>
    <col min="7222" max="7222" width="22.7109375" style="2" customWidth="1"/>
    <col min="7223" max="7223" width="12.5703125" style="2" customWidth="1"/>
    <col min="7224" max="7224" width="18.5703125" style="2" customWidth="1"/>
    <col min="7225" max="7225" width="15.7109375" style="2" customWidth="1"/>
    <col min="7226" max="7231" width="0" style="2" hidden="1" customWidth="1"/>
    <col min="7232" max="7234" width="11.42578125" style="2" customWidth="1"/>
    <col min="7235" max="7235" width="36.42578125" style="2" customWidth="1"/>
    <col min="7236" max="7241" width="11.42578125" style="2" customWidth="1"/>
    <col min="7242" max="7423" width="11.42578125" style="2"/>
    <col min="7424" max="7424" width="5.85546875" style="2" customWidth="1"/>
    <col min="7425" max="7425" width="20.7109375" style="2" customWidth="1"/>
    <col min="7426" max="7426" width="36.85546875" style="2" customWidth="1"/>
    <col min="7427" max="7427" width="28.7109375" style="2" customWidth="1"/>
    <col min="7428" max="7428" width="13.5703125" style="2" customWidth="1"/>
    <col min="7429" max="7435" width="0" style="2" hidden="1" customWidth="1"/>
    <col min="7436" max="7436" width="17.7109375" style="2" customWidth="1"/>
    <col min="7437" max="7438" width="15.140625" style="2" customWidth="1"/>
    <col min="7439" max="7439" width="16.42578125" style="2" customWidth="1"/>
    <col min="7440" max="7440" width="17.28515625" style="2" customWidth="1"/>
    <col min="7441" max="7441" width="19.85546875" style="2" customWidth="1"/>
    <col min="7442" max="7442" width="14.7109375" style="2" customWidth="1"/>
    <col min="7443" max="7443" width="46" style="2" customWidth="1"/>
    <col min="7444" max="7444" width="39.140625" style="2" customWidth="1"/>
    <col min="7445" max="7446" width="0" style="2" hidden="1" customWidth="1"/>
    <col min="7447" max="7447" width="15.7109375" style="2" customWidth="1"/>
    <col min="7448" max="7454" width="0" style="2" hidden="1" customWidth="1"/>
    <col min="7455" max="7455" width="16.28515625" style="2" customWidth="1"/>
    <col min="7456" max="7456" width="15.85546875" style="2" customWidth="1"/>
    <col min="7457" max="7457" width="16.7109375" style="2" customWidth="1"/>
    <col min="7458" max="7458" width="17.140625" style="2" customWidth="1"/>
    <col min="7459" max="7459" width="12.28515625" style="2" customWidth="1"/>
    <col min="7460" max="7460" width="13" style="2" customWidth="1"/>
    <col min="7461" max="7461" width="17.140625" style="2" customWidth="1"/>
    <col min="7462" max="7462" width="23.7109375" style="2" customWidth="1"/>
    <col min="7463" max="7472" width="0" style="2" hidden="1" customWidth="1"/>
    <col min="7473" max="7474" width="19.5703125" style="2" customWidth="1"/>
    <col min="7475" max="7475" width="13.5703125" style="2" customWidth="1"/>
    <col min="7476" max="7476" width="19.5703125" style="2" customWidth="1"/>
    <col min="7477" max="7477" width="25" style="2" customWidth="1"/>
    <col min="7478" max="7478" width="22.7109375" style="2" customWidth="1"/>
    <col min="7479" max="7479" width="12.5703125" style="2" customWidth="1"/>
    <col min="7480" max="7480" width="18.5703125" style="2" customWidth="1"/>
    <col min="7481" max="7481" width="15.7109375" style="2" customWidth="1"/>
    <col min="7482" max="7487" width="0" style="2" hidden="1" customWidth="1"/>
    <col min="7488" max="7490" width="11.42578125" style="2" customWidth="1"/>
    <col min="7491" max="7491" width="36.42578125" style="2" customWidth="1"/>
    <col min="7492" max="7497" width="11.42578125" style="2" customWidth="1"/>
    <col min="7498" max="7679" width="11.42578125" style="2"/>
    <col min="7680" max="7680" width="5.85546875" style="2" customWidth="1"/>
    <col min="7681" max="7681" width="20.7109375" style="2" customWidth="1"/>
    <col min="7682" max="7682" width="36.85546875" style="2" customWidth="1"/>
    <col min="7683" max="7683" width="28.7109375" style="2" customWidth="1"/>
    <col min="7684" max="7684" width="13.5703125" style="2" customWidth="1"/>
    <col min="7685" max="7691" width="0" style="2" hidden="1" customWidth="1"/>
    <col min="7692" max="7692" width="17.7109375" style="2" customWidth="1"/>
    <col min="7693" max="7694" width="15.140625" style="2" customWidth="1"/>
    <col min="7695" max="7695" width="16.42578125" style="2" customWidth="1"/>
    <col min="7696" max="7696" width="17.28515625" style="2" customWidth="1"/>
    <col min="7697" max="7697" width="19.85546875" style="2" customWidth="1"/>
    <col min="7698" max="7698" width="14.7109375" style="2" customWidth="1"/>
    <col min="7699" max="7699" width="46" style="2" customWidth="1"/>
    <col min="7700" max="7700" width="39.140625" style="2" customWidth="1"/>
    <col min="7701" max="7702" width="0" style="2" hidden="1" customWidth="1"/>
    <col min="7703" max="7703" width="15.7109375" style="2" customWidth="1"/>
    <col min="7704" max="7710" width="0" style="2" hidden="1" customWidth="1"/>
    <col min="7711" max="7711" width="16.28515625" style="2" customWidth="1"/>
    <col min="7712" max="7712" width="15.85546875" style="2" customWidth="1"/>
    <col min="7713" max="7713" width="16.7109375" style="2" customWidth="1"/>
    <col min="7714" max="7714" width="17.140625" style="2" customWidth="1"/>
    <col min="7715" max="7715" width="12.28515625" style="2" customWidth="1"/>
    <col min="7716" max="7716" width="13" style="2" customWidth="1"/>
    <col min="7717" max="7717" width="17.140625" style="2" customWidth="1"/>
    <col min="7718" max="7718" width="23.7109375" style="2" customWidth="1"/>
    <col min="7719" max="7728" width="0" style="2" hidden="1" customWidth="1"/>
    <col min="7729" max="7730" width="19.5703125" style="2" customWidth="1"/>
    <col min="7731" max="7731" width="13.5703125" style="2" customWidth="1"/>
    <col min="7732" max="7732" width="19.5703125" style="2" customWidth="1"/>
    <col min="7733" max="7733" width="25" style="2" customWidth="1"/>
    <col min="7734" max="7734" width="22.7109375" style="2" customWidth="1"/>
    <col min="7735" max="7735" width="12.5703125" style="2" customWidth="1"/>
    <col min="7736" max="7736" width="18.5703125" style="2" customWidth="1"/>
    <col min="7737" max="7737" width="15.7109375" style="2" customWidth="1"/>
    <col min="7738" max="7743" width="0" style="2" hidden="1" customWidth="1"/>
    <col min="7744" max="7746" width="11.42578125" style="2" customWidth="1"/>
    <col min="7747" max="7747" width="36.42578125" style="2" customWidth="1"/>
    <col min="7748" max="7753" width="11.42578125" style="2" customWidth="1"/>
    <col min="7754" max="7935" width="11.42578125" style="2"/>
    <col min="7936" max="7936" width="5.85546875" style="2" customWidth="1"/>
    <col min="7937" max="7937" width="20.7109375" style="2" customWidth="1"/>
    <col min="7938" max="7938" width="36.85546875" style="2" customWidth="1"/>
    <col min="7939" max="7939" width="28.7109375" style="2" customWidth="1"/>
    <col min="7940" max="7940" width="13.5703125" style="2" customWidth="1"/>
    <col min="7941" max="7947" width="0" style="2" hidden="1" customWidth="1"/>
    <col min="7948" max="7948" width="17.7109375" style="2" customWidth="1"/>
    <col min="7949" max="7950" width="15.140625" style="2" customWidth="1"/>
    <col min="7951" max="7951" width="16.42578125" style="2" customWidth="1"/>
    <col min="7952" max="7952" width="17.28515625" style="2" customWidth="1"/>
    <col min="7953" max="7953" width="19.85546875" style="2" customWidth="1"/>
    <col min="7954" max="7954" width="14.7109375" style="2" customWidth="1"/>
    <col min="7955" max="7955" width="46" style="2" customWidth="1"/>
    <col min="7956" max="7956" width="39.140625" style="2" customWidth="1"/>
    <col min="7957" max="7958" width="0" style="2" hidden="1" customWidth="1"/>
    <col min="7959" max="7959" width="15.7109375" style="2" customWidth="1"/>
    <col min="7960" max="7966" width="0" style="2" hidden="1" customWidth="1"/>
    <col min="7967" max="7967" width="16.28515625" style="2" customWidth="1"/>
    <col min="7968" max="7968" width="15.85546875" style="2" customWidth="1"/>
    <col min="7969" max="7969" width="16.7109375" style="2" customWidth="1"/>
    <col min="7970" max="7970" width="17.140625" style="2" customWidth="1"/>
    <col min="7971" max="7971" width="12.28515625" style="2" customWidth="1"/>
    <col min="7972" max="7972" width="13" style="2" customWidth="1"/>
    <col min="7973" max="7973" width="17.140625" style="2" customWidth="1"/>
    <col min="7974" max="7974" width="23.7109375" style="2" customWidth="1"/>
    <col min="7975" max="7984" width="0" style="2" hidden="1" customWidth="1"/>
    <col min="7985" max="7986" width="19.5703125" style="2" customWidth="1"/>
    <col min="7987" max="7987" width="13.5703125" style="2" customWidth="1"/>
    <col min="7988" max="7988" width="19.5703125" style="2" customWidth="1"/>
    <col min="7989" max="7989" width="25" style="2" customWidth="1"/>
    <col min="7990" max="7990" width="22.7109375" style="2" customWidth="1"/>
    <col min="7991" max="7991" width="12.5703125" style="2" customWidth="1"/>
    <col min="7992" max="7992" width="18.5703125" style="2" customWidth="1"/>
    <col min="7993" max="7993" width="15.7109375" style="2" customWidth="1"/>
    <col min="7994" max="7999" width="0" style="2" hidden="1" customWidth="1"/>
    <col min="8000" max="8002" width="11.42578125" style="2" customWidth="1"/>
    <col min="8003" max="8003" width="36.42578125" style="2" customWidth="1"/>
    <col min="8004" max="8009" width="11.42578125" style="2" customWidth="1"/>
    <col min="8010" max="8191" width="11.42578125" style="2"/>
    <col min="8192" max="8192" width="5.85546875" style="2" customWidth="1"/>
    <col min="8193" max="8193" width="20.7109375" style="2" customWidth="1"/>
    <col min="8194" max="8194" width="36.85546875" style="2" customWidth="1"/>
    <col min="8195" max="8195" width="28.7109375" style="2" customWidth="1"/>
    <col min="8196" max="8196" width="13.5703125" style="2" customWidth="1"/>
    <col min="8197" max="8203" width="0" style="2" hidden="1" customWidth="1"/>
    <col min="8204" max="8204" width="17.7109375" style="2" customWidth="1"/>
    <col min="8205" max="8206" width="15.140625" style="2" customWidth="1"/>
    <col min="8207" max="8207" width="16.42578125" style="2" customWidth="1"/>
    <col min="8208" max="8208" width="17.28515625" style="2" customWidth="1"/>
    <col min="8209" max="8209" width="19.85546875" style="2" customWidth="1"/>
    <col min="8210" max="8210" width="14.7109375" style="2" customWidth="1"/>
    <col min="8211" max="8211" width="46" style="2" customWidth="1"/>
    <col min="8212" max="8212" width="39.140625" style="2" customWidth="1"/>
    <col min="8213" max="8214" width="0" style="2" hidden="1" customWidth="1"/>
    <col min="8215" max="8215" width="15.7109375" style="2" customWidth="1"/>
    <col min="8216" max="8222" width="0" style="2" hidden="1" customWidth="1"/>
    <col min="8223" max="8223" width="16.28515625" style="2" customWidth="1"/>
    <col min="8224" max="8224" width="15.85546875" style="2" customWidth="1"/>
    <col min="8225" max="8225" width="16.7109375" style="2" customWidth="1"/>
    <col min="8226" max="8226" width="17.140625" style="2" customWidth="1"/>
    <col min="8227" max="8227" width="12.28515625" style="2" customWidth="1"/>
    <col min="8228" max="8228" width="13" style="2" customWidth="1"/>
    <col min="8229" max="8229" width="17.140625" style="2" customWidth="1"/>
    <col min="8230" max="8230" width="23.7109375" style="2" customWidth="1"/>
    <col min="8231" max="8240" width="0" style="2" hidden="1" customWidth="1"/>
    <col min="8241" max="8242" width="19.5703125" style="2" customWidth="1"/>
    <col min="8243" max="8243" width="13.5703125" style="2" customWidth="1"/>
    <col min="8244" max="8244" width="19.5703125" style="2" customWidth="1"/>
    <col min="8245" max="8245" width="25" style="2" customWidth="1"/>
    <col min="8246" max="8246" width="22.7109375" style="2" customWidth="1"/>
    <col min="8247" max="8247" width="12.5703125" style="2" customWidth="1"/>
    <col min="8248" max="8248" width="18.5703125" style="2" customWidth="1"/>
    <col min="8249" max="8249" width="15.7109375" style="2" customWidth="1"/>
    <col min="8250" max="8255" width="0" style="2" hidden="1" customWidth="1"/>
    <col min="8256" max="8258" width="11.42578125" style="2" customWidth="1"/>
    <col min="8259" max="8259" width="36.42578125" style="2" customWidth="1"/>
    <col min="8260" max="8265" width="11.42578125" style="2" customWidth="1"/>
    <col min="8266" max="8447" width="11.42578125" style="2"/>
    <col min="8448" max="8448" width="5.85546875" style="2" customWidth="1"/>
    <col min="8449" max="8449" width="20.7109375" style="2" customWidth="1"/>
    <col min="8450" max="8450" width="36.85546875" style="2" customWidth="1"/>
    <col min="8451" max="8451" width="28.7109375" style="2" customWidth="1"/>
    <col min="8452" max="8452" width="13.5703125" style="2" customWidth="1"/>
    <col min="8453" max="8459" width="0" style="2" hidden="1" customWidth="1"/>
    <col min="8460" max="8460" width="17.7109375" style="2" customWidth="1"/>
    <col min="8461" max="8462" width="15.140625" style="2" customWidth="1"/>
    <col min="8463" max="8463" width="16.42578125" style="2" customWidth="1"/>
    <col min="8464" max="8464" width="17.28515625" style="2" customWidth="1"/>
    <col min="8465" max="8465" width="19.85546875" style="2" customWidth="1"/>
    <col min="8466" max="8466" width="14.7109375" style="2" customWidth="1"/>
    <col min="8467" max="8467" width="46" style="2" customWidth="1"/>
    <col min="8468" max="8468" width="39.140625" style="2" customWidth="1"/>
    <col min="8469" max="8470" width="0" style="2" hidden="1" customWidth="1"/>
    <col min="8471" max="8471" width="15.7109375" style="2" customWidth="1"/>
    <col min="8472" max="8478" width="0" style="2" hidden="1" customWidth="1"/>
    <col min="8479" max="8479" width="16.28515625" style="2" customWidth="1"/>
    <col min="8480" max="8480" width="15.85546875" style="2" customWidth="1"/>
    <col min="8481" max="8481" width="16.7109375" style="2" customWidth="1"/>
    <col min="8482" max="8482" width="17.140625" style="2" customWidth="1"/>
    <col min="8483" max="8483" width="12.28515625" style="2" customWidth="1"/>
    <col min="8484" max="8484" width="13" style="2" customWidth="1"/>
    <col min="8485" max="8485" width="17.140625" style="2" customWidth="1"/>
    <col min="8486" max="8486" width="23.7109375" style="2" customWidth="1"/>
    <col min="8487" max="8496" width="0" style="2" hidden="1" customWidth="1"/>
    <col min="8497" max="8498" width="19.5703125" style="2" customWidth="1"/>
    <col min="8499" max="8499" width="13.5703125" style="2" customWidth="1"/>
    <col min="8500" max="8500" width="19.5703125" style="2" customWidth="1"/>
    <col min="8501" max="8501" width="25" style="2" customWidth="1"/>
    <col min="8502" max="8502" width="22.7109375" style="2" customWidth="1"/>
    <col min="8503" max="8503" width="12.5703125" style="2" customWidth="1"/>
    <col min="8504" max="8504" width="18.5703125" style="2" customWidth="1"/>
    <col min="8505" max="8505" width="15.7109375" style="2" customWidth="1"/>
    <col min="8506" max="8511" width="0" style="2" hidden="1" customWidth="1"/>
    <col min="8512" max="8514" width="11.42578125" style="2" customWidth="1"/>
    <col min="8515" max="8515" width="36.42578125" style="2" customWidth="1"/>
    <col min="8516" max="8521" width="11.42578125" style="2" customWidth="1"/>
    <col min="8522" max="8703" width="11.42578125" style="2"/>
    <col min="8704" max="8704" width="5.85546875" style="2" customWidth="1"/>
    <col min="8705" max="8705" width="20.7109375" style="2" customWidth="1"/>
    <col min="8706" max="8706" width="36.85546875" style="2" customWidth="1"/>
    <col min="8707" max="8707" width="28.7109375" style="2" customWidth="1"/>
    <col min="8708" max="8708" width="13.5703125" style="2" customWidth="1"/>
    <col min="8709" max="8715" width="0" style="2" hidden="1" customWidth="1"/>
    <col min="8716" max="8716" width="17.7109375" style="2" customWidth="1"/>
    <col min="8717" max="8718" width="15.140625" style="2" customWidth="1"/>
    <col min="8719" max="8719" width="16.42578125" style="2" customWidth="1"/>
    <col min="8720" max="8720" width="17.28515625" style="2" customWidth="1"/>
    <col min="8721" max="8721" width="19.85546875" style="2" customWidth="1"/>
    <col min="8722" max="8722" width="14.7109375" style="2" customWidth="1"/>
    <col min="8723" max="8723" width="46" style="2" customWidth="1"/>
    <col min="8724" max="8724" width="39.140625" style="2" customWidth="1"/>
    <col min="8725" max="8726" width="0" style="2" hidden="1" customWidth="1"/>
    <col min="8727" max="8727" width="15.7109375" style="2" customWidth="1"/>
    <col min="8728" max="8734" width="0" style="2" hidden="1" customWidth="1"/>
    <col min="8735" max="8735" width="16.28515625" style="2" customWidth="1"/>
    <col min="8736" max="8736" width="15.85546875" style="2" customWidth="1"/>
    <col min="8737" max="8737" width="16.7109375" style="2" customWidth="1"/>
    <col min="8738" max="8738" width="17.140625" style="2" customWidth="1"/>
    <col min="8739" max="8739" width="12.28515625" style="2" customWidth="1"/>
    <col min="8740" max="8740" width="13" style="2" customWidth="1"/>
    <col min="8741" max="8741" width="17.140625" style="2" customWidth="1"/>
    <col min="8742" max="8742" width="23.7109375" style="2" customWidth="1"/>
    <col min="8743" max="8752" width="0" style="2" hidden="1" customWidth="1"/>
    <col min="8753" max="8754" width="19.5703125" style="2" customWidth="1"/>
    <col min="8755" max="8755" width="13.5703125" style="2" customWidth="1"/>
    <col min="8756" max="8756" width="19.5703125" style="2" customWidth="1"/>
    <col min="8757" max="8757" width="25" style="2" customWidth="1"/>
    <col min="8758" max="8758" width="22.7109375" style="2" customWidth="1"/>
    <col min="8759" max="8759" width="12.5703125" style="2" customWidth="1"/>
    <col min="8760" max="8760" width="18.5703125" style="2" customWidth="1"/>
    <col min="8761" max="8761" width="15.7109375" style="2" customWidth="1"/>
    <col min="8762" max="8767" width="0" style="2" hidden="1" customWidth="1"/>
    <col min="8768" max="8770" width="11.42578125" style="2" customWidth="1"/>
    <col min="8771" max="8771" width="36.42578125" style="2" customWidth="1"/>
    <col min="8772" max="8777" width="11.42578125" style="2" customWidth="1"/>
    <col min="8778" max="8959" width="11.42578125" style="2"/>
    <col min="8960" max="8960" width="5.85546875" style="2" customWidth="1"/>
    <col min="8961" max="8961" width="20.7109375" style="2" customWidth="1"/>
    <col min="8962" max="8962" width="36.85546875" style="2" customWidth="1"/>
    <col min="8963" max="8963" width="28.7109375" style="2" customWidth="1"/>
    <col min="8964" max="8964" width="13.5703125" style="2" customWidth="1"/>
    <col min="8965" max="8971" width="0" style="2" hidden="1" customWidth="1"/>
    <col min="8972" max="8972" width="17.7109375" style="2" customWidth="1"/>
    <col min="8973" max="8974" width="15.140625" style="2" customWidth="1"/>
    <col min="8975" max="8975" width="16.42578125" style="2" customWidth="1"/>
    <col min="8976" max="8976" width="17.28515625" style="2" customWidth="1"/>
    <col min="8977" max="8977" width="19.85546875" style="2" customWidth="1"/>
    <col min="8978" max="8978" width="14.7109375" style="2" customWidth="1"/>
    <col min="8979" max="8979" width="46" style="2" customWidth="1"/>
    <col min="8980" max="8980" width="39.140625" style="2" customWidth="1"/>
    <col min="8981" max="8982" width="0" style="2" hidden="1" customWidth="1"/>
    <col min="8983" max="8983" width="15.7109375" style="2" customWidth="1"/>
    <col min="8984" max="8990" width="0" style="2" hidden="1" customWidth="1"/>
    <col min="8991" max="8991" width="16.28515625" style="2" customWidth="1"/>
    <col min="8992" max="8992" width="15.85546875" style="2" customWidth="1"/>
    <col min="8993" max="8993" width="16.7109375" style="2" customWidth="1"/>
    <col min="8994" max="8994" width="17.140625" style="2" customWidth="1"/>
    <col min="8995" max="8995" width="12.28515625" style="2" customWidth="1"/>
    <col min="8996" max="8996" width="13" style="2" customWidth="1"/>
    <col min="8997" max="8997" width="17.140625" style="2" customWidth="1"/>
    <col min="8998" max="8998" width="23.7109375" style="2" customWidth="1"/>
    <col min="8999" max="9008" width="0" style="2" hidden="1" customWidth="1"/>
    <col min="9009" max="9010" width="19.5703125" style="2" customWidth="1"/>
    <col min="9011" max="9011" width="13.5703125" style="2" customWidth="1"/>
    <col min="9012" max="9012" width="19.5703125" style="2" customWidth="1"/>
    <col min="9013" max="9013" width="25" style="2" customWidth="1"/>
    <col min="9014" max="9014" width="22.7109375" style="2" customWidth="1"/>
    <col min="9015" max="9015" width="12.5703125" style="2" customWidth="1"/>
    <col min="9016" max="9016" width="18.5703125" style="2" customWidth="1"/>
    <col min="9017" max="9017" width="15.7109375" style="2" customWidth="1"/>
    <col min="9018" max="9023" width="0" style="2" hidden="1" customWidth="1"/>
    <col min="9024" max="9026" width="11.42578125" style="2" customWidth="1"/>
    <col min="9027" max="9027" width="36.42578125" style="2" customWidth="1"/>
    <col min="9028" max="9033" width="11.42578125" style="2" customWidth="1"/>
    <col min="9034" max="9215" width="11.42578125" style="2"/>
    <col min="9216" max="9216" width="5.85546875" style="2" customWidth="1"/>
    <col min="9217" max="9217" width="20.7109375" style="2" customWidth="1"/>
    <col min="9218" max="9218" width="36.85546875" style="2" customWidth="1"/>
    <col min="9219" max="9219" width="28.7109375" style="2" customWidth="1"/>
    <col min="9220" max="9220" width="13.5703125" style="2" customWidth="1"/>
    <col min="9221" max="9227" width="0" style="2" hidden="1" customWidth="1"/>
    <col min="9228" max="9228" width="17.7109375" style="2" customWidth="1"/>
    <col min="9229" max="9230" width="15.140625" style="2" customWidth="1"/>
    <col min="9231" max="9231" width="16.42578125" style="2" customWidth="1"/>
    <col min="9232" max="9232" width="17.28515625" style="2" customWidth="1"/>
    <col min="9233" max="9233" width="19.85546875" style="2" customWidth="1"/>
    <col min="9234" max="9234" width="14.7109375" style="2" customWidth="1"/>
    <col min="9235" max="9235" width="46" style="2" customWidth="1"/>
    <col min="9236" max="9236" width="39.140625" style="2" customWidth="1"/>
    <col min="9237" max="9238" width="0" style="2" hidden="1" customWidth="1"/>
    <col min="9239" max="9239" width="15.7109375" style="2" customWidth="1"/>
    <col min="9240" max="9246" width="0" style="2" hidden="1" customWidth="1"/>
    <col min="9247" max="9247" width="16.28515625" style="2" customWidth="1"/>
    <col min="9248" max="9248" width="15.85546875" style="2" customWidth="1"/>
    <col min="9249" max="9249" width="16.7109375" style="2" customWidth="1"/>
    <col min="9250" max="9250" width="17.140625" style="2" customWidth="1"/>
    <col min="9251" max="9251" width="12.28515625" style="2" customWidth="1"/>
    <col min="9252" max="9252" width="13" style="2" customWidth="1"/>
    <col min="9253" max="9253" width="17.140625" style="2" customWidth="1"/>
    <col min="9254" max="9254" width="23.7109375" style="2" customWidth="1"/>
    <col min="9255" max="9264" width="0" style="2" hidden="1" customWidth="1"/>
    <col min="9265" max="9266" width="19.5703125" style="2" customWidth="1"/>
    <col min="9267" max="9267" width="13.5703125" style="2" customWidth="1"/>
    <col min="9268" max="9268" width="19.5703125" style="2" customWidth="1"/>
    <col min="9269" max="9269" width="25" style="2" customWidth="1"/>
    <col min="9270" max="9270" width="22.7109375" style="2" customWidth="1"/>
    <col min="9271" max="9271" width="12.5703125" style="2" customWidth="1"/>
    <col min="9272" max="9272" width="18.5703125" style="2" customWidth="1"/>
    <col min="9273" max="9273" width="15.7109375" style="2" customWidth="1"/>
    <col min="9274" max="9279" width="0" style="2" hidden="1" customWidth="1"/>
    <col min="9280" max="9282" width="11.42578125" style="2" customWidth="1"/>
    <col min="9283" max="9283" width="36.42578125" style="2" customWidth="1"/>
    <col min="9284" max="9289" width="11.42578125" style="2" customWidth="1"/>
    <col min="9290" max="9471" width="11.42578125" style="2"/>
    <col min="9472" max="9472" width="5.85546875" style="2" customWidth="1"/>
    <col min="9473" max="9473" width="20.7109375" style="2" customWidth="1"/>
    <col min="9474" max="9474" width="36.85546875" style="2" customWidth="1"/>
    <col min="9475" max="9475" width="28.7109375" style="2" customWidth="1"/>
    <col min="9476" max="9476" width="13.5703125" style="2" customWidth="1"/>
    <col min="9477" max="9483" width="0" style="2" hidden="1" customWidth="1"/>
    <col min="9484" max="9484" width="17.7109375" style="2" customWidth="1"/>
    <col min="9485" max="9486" width="15.140625" style="2" customWidth="1"/>
    <col min="9487" max="9487" width="16.42578125" style="2" customWidth="1"/>
    <col min="9488" max="9488" width="17.28515625" style="2" customWidth="1"/>
    <col min="9489" max="9489" width="19.85546875" style="2" customWidth="1"/>
    <col min="9490" max="9490" width="14.7109375" style="2" customWidth="1"/>
    <col min="9491" max="9491" width="46" style="2" customWidth="1"/>
    <col min="9492" max="9492" width="39.140625" style="2" customWidth="1"/>
    <col min="9493" max="9494" width="0" style="2" hidden="1" customWidth="1"/>
    <col min="9495" max="9495" width="15.7109375" style="2" customWidth="1"/>
    <col min="9496" max="9502" width="0" style="2" hidden="1" customWidth="1"/>
    <col min="9503" max="9503" width="16.28515625" style="2" customWidth="1"/>
    <col min="9504" max="9504" width="15.85546875" style="2" customWidth="1"/>
    <col min="9505" max="9505" width="16.7109375" style="2" customWidth="1"/>
    <col min="9506" max="9506" width="17.140625" style="2" customWidth="1"/>
    <col min="9507" max="9507" width="12.28515625" style="2" customWidth="1"/>
    <col min="9508" max="9508" width="13" style="2" customWidth="1"/>
    <col min="9509" max="9509" width="17.140625" style="2" customWidth="1"/>
    <col min="9510" max="9510" width="23.7109375" style="2" customWidth="1"/>
    <col min="9511" max="9520" width="0" style="2" hidden="1" customWidth="1"/>
    <col min="9521" max="9522" width="19.5703125" style="2" customWidth="1"/>
    <col min="9523" max="9523" width="13.5703125" style="2" customWidth="1"/>
    <col min="9524" max="9524" width="19.5703125" style="2" customWidth="1"/>
    <col min="9525" max="9525" width="25" style="2" customWidth="1"/>
    <col min="9526" max="9526" width="22.7109375" style="2" customWidth="1"/>
    <col min="9527" max="9527" width="12.5703125" style="2" customWidth="1"/>
    <col min="9528" max="9528" width="18.5703125" style="2" customWidth="1"/>
    <col min="9529" max="9529" width="15.7109375" style="2" customWidth="1"/>
    <col min="9530" max="9535" width="0" style="2" hidden="1" customWidth="1"/>
    <col min="9536" max="9538" width="11.42578125" style="2" customWidth="1"/>
    <col min="9539" max="9539" width="36.42578125" style="2" customWidth="1"/>
    <col min="9540" max="9545" width="11.42578125" style="2" customWidth="1"/>
    <col min="9546" max="9727" width="11.42578125" style="2"/>
    <col min="9728" max="9728" width="5.85546875" style="2" customWidth="1"/>
    <col min="9729" max="9729" width="20.7109375" style="2" customWidth="1"/>
    <col min="9730" max="9730" width="36.85546875" style="2" customWidth="1"/>
    <col min="9731" max="9731" width="28.7109375" style="2" customWidth="1"/>
    <col min="9732" max="9732" width="13.5703125" style="2" customWidth="1"/>
    <col min="9733" max="9739" width="0" style="2" hidden="1" customWidth="1"/>
    <col min="9740" max="9740" width="17.7109375" style="2" customWidth="1"/>
    <col min="9741" max="9742" width="15.140625" style="2" customWidth="1"/>
    <col min="9743" max="9743" width="16.42578125" style="2" customWidth="1"/>
    <col min="9744" max="9744" width="17.28515625" style="2" customWidth="1"/>
    <col min="9745" max="9745" width="19.85546875" style="2" customWidth="1"/>
    <col min="9746" max="9746" width="14.7109375" style="2" customWidth="1"/>
    <col min="9747" max="9747" width="46" style="2" customWidth="1"/>
    <col min="9748" max="9748" width="39.140625" style="2" customWidth="1"/>
    <col min="9749" max="9750" width="0" style="2" hidden="1" customWidth="1"/>
    <col min="9751" max="9751" width="15.7109375" style="2" customWidth="1"/>
    <col min="9752" max="9758" width="0" style="2" hidden="1" customWidth="1"/>
    <col min="9759" max="9759" width="16.28515625" style="2" customWidth="1"/>
    <col min="9760" max="9760" width="15.85546875" style="2" customWidth="1"/>
    <col min="9761" max="9761" width="16.7109375" style="2" customWidth="1"/>
    <col min="9762" max="9762" width="17.140625" style="2" customWidth="1"/>
    <col min="9763" max="9763" width="12.28515625" style="2" customWidth="1"/>
    <col min="9764" max="9764" width="13" style="2" customWidth="1"/>
    <col min="9765" max="9765" width="17.140625" style="2" customWidth="1"/>
    <col min="9766" max="9766" width="23.7109375" style="2" customWidth="1"/>
    <col min="9767" max="9776" width="0" style="2" hidden="1" customWidth="1"/>
    <col min="9777" max="9778" width="19.5703125" style="2" customWidth="1"/>
    <col min="9779" max="9779" width="13.5703125" style="2" customWidth="1"/>
    <col min="9780" max="9780" width="19.5703125" style="2" customWidth="1"/>
    <col min="9781" max="9781" width="25" style="2" customWidth="1"/>
    <col min="9782" max="9782" width="22.7109375" style="2" customWidth="1"/>
    <col min="9783" max="9783" width="12.5703125" style="2" customWidth="1"/>
    <col min="9784" max="9784" width="18.5703125" style="2" customWidth="1"/>
    <col min="9785" max="9785" width="15.7109375" style="2" customWidth="1"/>
    <col min="9786" max="9791" width="0" style="2" hidden="1" customWidth="1"/>
    <col min="9792" max="9794" width="11.42578125" style="2" customWidth="1"/>
    <col min="9795" max="9795" width="36.42578125" style="2" customWidth="1"/>
    <col min="9796" max="9801" width="11.42578125" style="2" customWidth="1"/>
    <col min="9802" max="9983" width="11.42578125" style="2"/>
    <col min="9984" max="9984" width="5.85546875" style="2" customWidth="1"/>
    <col min="9985" max="9985" width="20.7109375" style="2" customWidth="1"/>
    <col min="9986" max="9986" width="36.85546875" style="2" customWidth="1"/>
    <col min="9987" max="9987" width="28.7109375" style="2" customWidth="1"/>
    <col min="9988" max="9988" width="13.5703125" style="2" customWidth="1"/>
    <col min="9989" max="9995" width="0" style="2" hidden="1" customWidth="1"/>
    <col min="9996" max="9996" width="17.7109375" style="2" customWidth="1"/>
    <col min="9997" max="9998" width="15.140625" style="2" customWidth="1"/>
    <col min="9999" max="9999" width="16.42578125" style="2" customWidth="1"/>
    <col min="10000" max="10000" width="17.28515625" style="2" customWidth="1"/>
    <col min="10001" max="10001" width="19.85546875" style="2" customWidth="1"/>
    <col min="10002" max="10002" width="14.7109375" style="2" customWidth="1"/>
    <col min="10003" max="10003" width="46" style="2" customWidth="1"/>
    <col min="10004" max="10004" width="39.140625" style="2" customWidth="1"/>
    <col min="10005" max="10006" width="0" style="2" hidden="1" customWidth="1"/>
    <col min="10007" max="10007" width="15.7109375" style="2" customWidth="1"/>
    <col min="10008" max="10014" width="0" style="2" hidden="1" customWidth="1"/>
    <col min="10015" max="10015" width="16.28515625" style="2" customWidth="1"/>
    <col min="10016" max="10016" width="15.85546875" style="2" customWidth="1"/>
    <col min="10017" max="10017" width="16.7109375" style="2" customWidth="1"/>
    <col min="10018" max="10018" width="17.140625" style="2" customWidth="1"/>
    <col min="10019" max="10019" width="12.28515625" style="2" customWidth="1"/>
    <col min="10020" max="10020" width="13" style="2" customWidth="1"/>
    <col min="10021" max="10021" width="17.140625" style="2" customWidth="1"/>
    <col min="10022" max="10022" width="23.7109375" style="2" customWidth="1"/>
    <col min="10023" max="10032" width="0" style="2" hidden="1" customWidth="1"/>
    <col min="10033" max="10034" width="19.5703125" style="2" customWidth="1"/>
    <col min="10035" max="10035" width="13.5703125" style="2" customWidth="1"/>
    <col min="10036" max="10036" width="19.5703125" style="2" customWidth="1"/>
    <col min="10037" max="10037" width="25" style="2" customWidth="1"/>
    <col min="10038" max="10038" width="22.7109375" style="2" customWidth="1"/>
    <col min="10039" max="10039" width="12.5703125" style="2" customWidth="1"/>
    <col min="10040" max="10040" width="18.5703125" style="2" customWidth="1"/>
    <col min="10041" max="10041" width="15.7109375" style="2" customWidth="1"/>
    <col min="10042" max="10047" width="0" style="2" hidden="1" customWidth="1"/>
    <col min="10048" max="10050" width="11.42578125" style="2" customWidth="1"/>
    <col min="10051" max="10051" width="36.42578125" style="2" customWidth="1"/>
    <col min="10052" max="10057" width="11.42578125" style="2" customWidth="1"/>
    <col min="10058" max="10239" width="11.42578125" style="2"/>
    <col min="10240" max="10240" width="5.85546875" style="2" customWidth="1"/>
    <col min="10241" max="10241" width="20.7109375" style="2" customWidth="1"/>
    <col min="10242" max="10242" width="36.85546875" style="2" customWidth="1"/>
    <col min="10243" max="10243" width="28.7109375" style="2" customWidth="1"/>
    <col min="10244" max="10244" width="13.5703125" style="2" customWidth="1"/>
    <col min="10245" max="10251" width="0" style="2" hidden="1" customWidth="1"/>
    <col min="10252" max="10252" width="17.7109375" style="2" customWidth="1"/>
    <col min="10253" max="10254" width="15.140625" style="2" customWidth="1"/>
    <col min="10255" max="10255" width="16.42578125" style="2" customWidth="1"/>
    <col min="10256" max="10256" width="17.28515625" style="2" customWidth="1"/>
    <col min="10257" max="10257" width="19.85546875" style="2" customWidth="1"/>
    <col min="10258" max="10258" width="14.7109375" style="2" customWidth="1"/>
    <col min="10259" max="10259" width="46" style="2" customWidth="1"/>
    <col min="10260" max="10260" width="39.140625" style="2" customWidth="1"/>
    <col min="10261" max="10262" width="0" style="2" hidden="1" customWidth="1"/>
    <col min="10263" max="10263" width="15.7109375" style="2" customWidth="1"/>
    <col min="10264" max="10270" width="0" style="2" hidden="1" customWidth="1"/>
    <col min="10271" max="10271" width="16.28515625" style="2" customWidth="1"/>
    <col min="10272" max="10272" width="15.85546875" style="2" customWidth="1"/>
    <col min="10273" max="10273" width="16.7109375" style="2" customWidth="1"/>
    <col min="10274" max="10274" width="17.140625" style="2" customWidth="1"/>
    <col min="10275" max="10275" width="12.28515625" style="2" customWidth="1"/>
    <col min="10276" max="10276" width="13" style="2" customWidth="1"/>
    <col min="10277" max="10277" width="17.140625" style="2" customWidth="1"/>
    <col min="10278" max="10278" width="23.7109375" style="2" customWidth="1"/>
    <col min="10279" max="10288" width="0" style="2" hidden="1" customWidth="1"/>
    <col min="10289" max="10290" width="19.5703125" style="2" customWidth="1"/>
    <col min="10291" max="10291" width="13.5703125" style="2" customWidth="1"/>
    <col min="10292" max="10292" width="19.5703125" style="2" customWidth="1"/>
    <col min="10293" max="10293" width="25" style="2" customWidth="1"/>
    <col min="10294" max="10294" width="22.7109375" style="2" customWidth="1"/>
    <col min="10295" max="10295" width="12.5703125" style="2" customWidth="1"/>
    <col min="10296" max="10296" width="18.5703125" style="2" customWidth="1"/>
    <col min="10297" max="10297" width="15.7109375" style="2" customWidth="1"/>
    <col min="10298" max="10303" width="0" style="2" hidden="1" customWidth="1"/>
    <col min="10304" max="10306" width="11.42578125" style="2" customWidth="1"/>
    <col min="10307" max="10307" width="36.42578125" style="2" customWidth="1"/>
    <col min="10308" max="10313" width="11.42578125" style="2" customWidth="1"/>
    <col min="10314" max="10495" width="11.42578125" style="2"/>
    <col min="10496" max="10496" width="5.85546875" style="2" customWidth="1"/>
    <col min="10497" max="10497" width="20.7109375" style="2" customWidth="1"/>
    <col min="10498" max="10498" width="36.85546875" style="2" customWidth="1"/>
    <col min="10499" max="10499" width="28.7109375" style="2" customWidth="1"/>
    <col min="10500" max="10500" width="13.5703125" style="2" customWidth="1"/>
    <col min="10501" max="10507" width="0" style="2" hidden="1" customWidth="1"/>
    <col min="10508" max="10508" width="17.7109375" style="2" customWidth="1"/>
    <col min="10509" max="10510" width="15.140625" style="2" customWidth="1"/>
    <col min="10511" max="10511" width="16.42578125" style="2" customWidth="1"/>
    <col min="10512" max="10512" width="17.28515625" style="2" customWidth="1"/>
    <col min="10513" max="10513" width="19.85546875" style="2" customWidth="1"/>
    <col min="10514" max="10514" width="14.7109375" style="2" customWidth="1"/>
    <col min="10515" max="10515" width="46" style="2" customWidth="1"/>
    <col min="10516" max="10516" width="39.140625" style="2" customWidth="1"/>
    <col min="10517" max="10518" width="0" style="2" hidden="1" customWidth="1"/>
    <col min="10519" max="10519" width="15.7109375" style="2" customWidth="1"/>
    <col min="10520" max="10526" width="0" style="2" hidden="1" customWidth="1"/>
    <col min="10527" max="10527" width="16.28515625" style="2" customWidth="1"/>
    <col min="10528" max="10528" width="15.85546875" style="2" customWidth="1"/>
    <col min="10529" max="10529" width="16.7109375" style="2" customWidth="1"/>
    <col min="10530" max="10530" width="17.140625" style="2" customWidth="1"/>
    <col min="10531" max="10531" width="12.28515625" style="2" customWidth="1"/>
    <col min="10532" max="10532" width="13" style="2" customWidth="1"/>
    <col min="10533" max="10533" width="17.140625" style="2" customWidth="1"/>
    <col min="10534" max="10534" width="23.7109375" style="2" customWidth="1"/>
    <col min="10535" max="10544" width="0" style="2" hidden="1" customWidth="1"/>
    <col min="10545" max="10546" width="19.5703125" style="2" customWidth="1"/>
    <col min="10547" max="10547" width="13.5703125" style="2" customWidth="1"/>
    <col min="10548" max="10548" width="19.5703125" style="2" customWidth="1"/>
    <col min="10549" max="10549" width="25" style="2" customWidth="1"/>
    <col min="10550" max="10550" width="22.7109375" style="2" customWidth="1"/>
    <col min="10551" max="10551" width="12.5703125" style="2" customWidth="1"/>
    <col min="10552" max="10552" width="18.5703125" style="2" customWidth="1"/>
    <col min="10553" max="10553" width="15.7109375" style="2" customWidth="1"/>
    <col min="10554" max="10559" width="0" style="2" hidden="1" customWidth="1"/>
    <col min="10560" max="10562" width="11.42578125" style="2" customWidth="1"/>
    <col min="10563" max="10563" width="36.42578125" style="2" customWidth="1"/>
    <col min="10564" max="10569" width="11.42578125" style="2" customWidth="1"/>
    <col min="10570" max="10751" width="11.42578125" style="2"/>
    <col min="10752" max="10752" width="5.85546875" style="2" customWidth="1"/>
    <col min="10753" max="10753" width="20.7109375" style="2" customWidth="1"/>
    <col min="10754" max="10754" width="36.85546875" style="2" customWidth="1"/>
    <col min="10755" max="10755" width="28.7109375" style="2" customWidth="1"/>
    <col min="10756" max="10756" width="13.5703125" style="2" customWidth="1"/>
    <col min="10757" max="10763" width="0" style="2" hidden="1" customWidth="1"/>
    <col min="10764" max="10764" width="17.7109375" style="2" customWidth="1"/>
    <col min="10765" max="10766" width="15.140625" style="2" customWidth="1"/>
    <col min="10767" max="10767" width="16.42578125" style="2" customWidth="1"/>
    <col min="10768" max="10768" width="17.28515625" style="2" customWidth="1"/>
    <col min="10769" max="10769" width="19.85546875" style="2" customWidth="1"/>
    <col min="10770" max="10770" width="14.7109375" style="2" customWidth="1"/>
    <col min="10771" max="10771" width="46" style="2" customWidth="1"/>
    <col min="10772" max="10772" width="39.140625" style="2" customWidth="1"/>
    <col min="10773" max="10774" width="0" style="2" hidden="1" customWidth="1"/>
    <col min="10775" max="10775" width="15.7109375" style="2" customWidth="1"/>
    <col min="10776" max="10782" width="0" style="2" hidden="1" customWidth="1"/>
    <col min="10783" max="10783" width="16.28515625" style="2" customWidth="1"/>
    <col min="10784" max="10784" width="15.85546875" style="2" customWidth="1"/>
    <col min="10785" max="10785" width="16.7109375" style="2" customWidth="1"/>
    <col min="10786" max="10786" width="17.140625" style="2" customWidth="1"/>
    <col min="10787" max="10787" width="12.28515625" style="2" customWidth="1"/>
    <col min="10788" max="10788" width="13" style="2" customWidth="1"/>
    <col min="10789" max="10789" width="17.140625" style="2" customWidth="1"/>
    <col min="10790" max="10790" width="23.7109375" style="2" customWidth="1"/>
    <col min="10791" max="10800" width="0" style="2" hidden="1" customWidth="1"/>
    <col min="10801" max="10802" width="19.5703125" style="2" customWidth="1"/>
    <col min="10803" max="10803" width="13.5703125" style="2" customWidth="1"/>
    <col min="10804" max="10804" width="19.5703125" style="2" customWidth="1"/>
    <col min="10805" max="10805" width="25" style="2" customWidth="1"/>
    <col min="10806" max="10806" width="22.7109375" style="2" customWidth="1"/>
    <col min="10807" max="10807" width="12.5703125" style="2" customWidth="1"/>
    <col min="10808" max="10808" width="18.5703125" style="2" customWidth="1"/>
    <col min="10809" max="10809" width="15.7109375" style="2" customWidth="1"/>
    <col min="10810" max="10815" width="0" style="2" hidden="1" customWidth="1"/>
    <col min="10816" max="10818" width="11.42578125" style="2" customWidth="1"/>
    <col min="10819" max="10819" width="36.42578125" style="2" customWidth="1"/>
    <col min="10820" max="10825" width="11.42578125" style="2" customWidth="1"/>
    <col min="10826" max="11007" width="11.42578125" style="2"/>
    <col min="11008" max="11008" width="5.85546875" style="2" customWidth="1"/>
    <col min="11009" max="11009" width="20.7109375" style="2" customWidth="1"/>
    <col min="11010" max="11010" width="36.85546875" style="2" customWidth="1"/>
    <col min="11011" max="11011" width="28.7109375" style="2" customWidth="1"/>
    <col min="11012" max="11012" width="13.5703125" style="2" customWidth="1"/>
    <col min="11013" max="11019" width="0" style="2" hidden="1" customWidth="1"/>
    <col min="11020" max="11020" width="17.7109375" style="2" customWidth="1"/>
    <col min="11021" max="11022" width="15.140625" style="2" customWidth="1"/>
    <col min="11023" max="11023" width="16.42578125" style="2" customWidth="1"/>
    <col min="11024" max="11024" width="17.28515625" style="2" customWidth="1"/>
    <col min="11025" max="11025" width="19.85546875" style="2" customWidth="1"/>
    <col min="11026" max="11026" width="14.7109375" style="2" customWidth="1"/>
    <col min="11027" max="11027" width="46" style="2" customWidth="1"/>
    <col min="11028" max="11028" width="39.140625" style="2" customWidth="1"/>
    <col min="11029" max="11030" width="0" style="2" hidden="1" customWidth="1"/>
    <col min="11031" max="11031" width="15.7109375" style="2" customWidth="1"/>
    <col min="11032" max="11038" width="0" style="2" hidden="1" customWidth="1"/>
    <col min="11039" max="11039" width="16.28515625" style="2" customWidth="1"/>
    <col min="11040" max="11040" width="15.85546875" style="2" customWidth="1"/>
    <col min="11041" max="11041" width="16.7109375" style="2" customWidth="1"/>
    <col min="11042" max="11042" width="17.140625" style="2" customWidth="1"/>
    <col min="11043" max="11043" width="12.28515625" style="2" customWidth="1"/>
    <col min="11044" max="11044" width="13" style="2" customWidth="1"/>
    <col min="11045" max="11045" width="17.140625" style="2" customWidth="1"/>
    <col min="11046" max="11046" width="23.7109375" style="2" customWidth="1"/>
    <col min="11047" max="11056" width="0" style="2" hidden="1" customWidth="1"/>
    <col min="11057" max="11058" width="19.5703125" style="2" customWidth="1"/>
    <col min="11059" max="11059" width="13.5703125" style="2" customWidth="1"/>
    <col min="11060" max="11060" width="19.5703125" style="2" customWidth="1"/>
    <col min="11061" max="11061" width="25" style="2" customWidth="1"/>
    <col min="11062" max="11062" width="22.7109375" style="2" customWidth="1"/>
    <col min="11063" max="11063" width="12.5703125" style="2" customWidth="1"/>
    <col min="11064" max="11064" width="18.5703125" style="2" customWidth="1"/>
    <col min="11065" max="11065" width="15.7109375" style="2" customWidth="1"/>
    <col min="11066" max="11071" width="0" style="2" hidden="1" customWidth="1"/>
    <col min="11072" max="11074" width="11.42578125" style="2" customWidth="1"/>
    <col min="11075" max="11075" width="36.42578125" style="2" customWidth="1"/>
    <col min="11076" max="11081" width="11.42578125" style="2" customWidth="1"/>
    <col min="11082" max="11263" width="11.42578125" style="2"/>
    <col min="11264" max="11264" width="5.85546875" style="2" customWidth="1"/>
    <col min="11265" max="11265" width="20.7109375" style="2" customWidth="1"/>
    <col min="11266" max="11266" width="36.85546875" style="2" customWidth="1"/>
    <col min="11267" max="11267" width="28.7109375" style="2" customWidth="1"/>
    <col min="11268" max="11268" width="13.5703125" style="2" customWidth="1"/>
    <col min="11269" max="11275" width="0" style="2" hidden="1" customWidth="1"/>
    <col min="11276" max="11276" width="17.7109375" style="2" customWidth="1"/>
    <col min="11277" max="11278" width="15.140625" style="2" customWidth="1"/>
    <col min="11279" max="11279" width="16.42578125" style="2" customWidth="1"/>
    <col min="11280" max="11280" width="17.28515625" style="2" customWidth="1"/>
    <col min="11281" max="11281" width="19.85546875" style="2" customWidth="1"/>
    <col min="11282" max="11282" width="14.7109375" style="2" customWidth="1"/>
    <col min="11283" max="11283" width="46" style="2" customWidth="1"/>
    <col min="11284" max="11284" width="39.140625" style="2" customWidth="1"/>
    <col min="11285" max="11286" width="0" style="2" hidden="1" customWidth="1"/>
    <col min="11287" max="11287" width="15.7109375" style="2" customWidth="1"/>
    <col min="11288" max="11294" width="0" style="2" hidden="1" customWidth="1"/>
    <col min="11295" max="11295" width="16.28515625" style="2" customWidth="1"/>
    <col min="11296" max="11296" width="15.85546875" style="2" customWidth="1"/>
    <col min="11297" max="11297" width="16.7109375" style="2" customWidth="1"/>
    <col min="11298" max="11298" width="17.140625" style="2" customWidth="1"/>
    <col min="11299" max="11299" width="12.28515625" style="2" customWidth="1"/>
    <col min="11300" max="11300" width="13" style="2" customWidth="1"/>
    <col min="11301" max="11301" width="17.140625" style="2" customWidth="1"/>
    <col min="11302" max="11302" width="23.7109375" style="2" customWidth="1"/>
    <col min="11303" max="11312" width="0" style="2" hidden="1" customWidth="1"/>
    <col min="11313" max="11314" width="19.5703125" style="2" customWidth="1"/>
    <col min="11315" max="11315" width="13.5703125" style="2" customWidth="1"/>
    <col min="11316" max="11316" width="19.5703125" style="2" customWidth="1"/>
    <col min="11317" max="11317" width="25" style="2" customWidth="1"/>
    <col min="11318" max="11318" width="22.7109375" style="2" customWidth="1"/>
    <col min="11319" max="11319" width="12.5703125" style="2" customWidth="1"/>
    <col min="11320" max="11320" width="18.5703125" style="2" customWidth="1"/>
    <col min="11321" max="11321" width="15.7109375" style="2" customWidth="1"/>
    <col min="11322" max="11327" width="0" style="2" hidden="1" customWidth="1"/>
    <col min="11328" max="11330" width="11.42578125" style="2" customWidth="1"/>
    <col min="11331" max="11331" width="36.42578125" style="2" customWidth="1"/>
    <col min="11332" max="11337" width="11.42578125" style="2" customWidth="1"/>
    <col min="11338" max="11519" width="11.42578125" style="2"/>
    <col min="11520" max="11520" width="5.85546875" style="2" customWidth="1"/>
    <col min="11521" max="11521" width="20.7109375" style="2" customWidth="1"/>
    <col min="11522" max="11522" width="36.85546875" style="2" customWidth="1"/>
    <col min="11523" max="11523" width="28.7109375" style="2" customWidth="1"/>
    <col min="11524" max="11524" width="13.5703125" style="2" customWidth="1"/>
    <col min="11525" max="11531" width="0" style="2" hidden="1" customWidth="1"/>
    <col min="11532" max="11532" width="17.7109375" style="2" customWidth="1"/>
    <col min="11533" max="11534" width="15.140625" style="2" customWidth="1"/>
    <col min="11535" max="11535" width="16.42578125" style="2" customWidth="1"/>
    <col min="11536" max="11536" width="17.28515625" style="2" customWidth="1"/>
    <col min="11537" max="11537" width="19.85546875" style="2" customWidth="1"/>
    <col min="11538" max="11538" width="14.7109375" style="2" customWidth="1"/>
    <col min="11539" max="11539" width="46" style="2" customWidth="1"/>
    <col min="11540" max="11540" width="39.140625" style="2" customWidth="1"/>
    <col min="11541" max="11542" width="0" style="2" hidden="1" customWidth="1"/>
    <col min="11543" max="11543" width="15.7109375" style="2" customWidth="1"/>
    <col min="11544" max="11550" width="0" style="2" hidden="1" customWidth="1"/>
    <col min="11551" max="11551" width="16.28515625" style="2" customWidth="1"/>
    <col min="11552" max="11552" width="15.85546875" style="2" customWidth="1"/>
    <col min="11553" max="11553" width="16.7109375" style="2" customWidth="1"/>
    <col min="11554" max="11554" width="17.140625" style="2" customWidth="1"/>
    <col min="11555" max="11555" width="12.28515625" style="2" customWidth="1"/>
    <col min="11556" max="11556" width="13" style="2" customWidth="1"/>
    <col min="11557" max="11557" width="17.140625" style="2" customWidth="1"/>
    <col min="11558" max="11558" width="23.7109375" style="2" customWidth="1"/>
    <col min="11559" max="11568" width="0" style="2" hidden="1" customWidth="1"/>
    <col min="11569" max="11570" width="19.5703125" style="2" customWidth="1"/>
    <col min="11571" max="11571" width="13.5703125" style="2" customWidth="1"/>
    <col min="11572" max="11572" width="19.5703125" style="2" customWidth="1"/>
    <col min="11573" max="11573" width="25" style="2" customWidth="1"/>
    <col min="11574" max="11574" width="22.7109375" style="2" customWidth="1"/>
    <col min="11575" max="11575" width="12.5703125" style="2" customWidth="1"/>
    <col min="11576" max="11576" width="18.5703125" style="2" customWidth="1"/>
    <col min="11577" max="11577" width="15.7109375" style="2" customWidth="1"/>
    <col min="11578" max="11583" width="0" style="2" hidden="1" customWidth="1"/>
    <col min="11584" max="11586" width="11.42578125" style="2" customWidth="1"/>
    <col min="11587" max="11587" width="36.42578125" style="2" customWidth="1"/>
    <col min="11588" max="11593" width="11.42578125" style="2" customWidth="1"/>
    <col min="11594" max="11775" width="11.42578125" style="2"/>
    <col min="11776" max="11776" width="5.85546875" style="2" customWidth="1"/>
    <col min="11777" max="11777" width="20.7109375" style="2" customWidth="1"/>
    <col min="11778" max="11778" width="36.85546875" style="2" customWidth="1"/>
    <col min="11779" max="11779" width="28.7109375" style="2" customWidth="1"/>
    <col min="11780" max="11780" width="13.5703125" style="2" customWidth="1"/>
    <col min="11781" max="11787" width="0" style="2" hidden="1" customWidth="1"/>
    <col min="11788" max="11788" width="17.7109375" style="2" customWidth="1"/>
    <col min="11789" max="11790" width="15.140625" style="2" customWidth="1"/>
    <col min="11791" max="11791" width="16.42578125" style="2" customWidth="1"/>
    <col min="11792" max="11792" width="17.28515625" style="2" customWidth="1"/>
    <col min="11793" max="11793" width="19.85546875" style="2" customWidth="1"/>
    <col min="11794" max="11794" width="14.7109375" style="2" customWidth="1"/>
    <col min="11795" max="11795" width="46" style="2" customWidth="1"/>
    <col min="11796" max="11796" width="39.140625" style="2" customWidth="1"/>
    <col min="11797" max="11798" width="0" style="2" hidden="1" customWidth="1"/>
    <col min="11799" max="11799" width="15.7109375" style="2" customWidth="1"/>
    <col min="11800" max="11806" width="0" style="2" hidden="1" customWidth="1"/>
    <col min="11807" max="11807" width="16.28515625" style="2" customWidth="1"/>
    <col min="11808" max="11808" width="15.85546875" style="2" customWidth="1"/>
    <col min="11809" max="11809" width="16.7109375" style="2" customWidth="1"/>
    <col min="11810" max="11810" width="17.140625" style="2" customWidth="1"/>
    <col min="11811" max="11811" width="12.28515625" style="2" customWidth="1"/>
    <col min="11812" max="11812" width="13" style="2" customWidth="1"/>
    <col min="11813" max="11813" width="17.140625" style="2" customWidth="1"/>
    <col min="11814" max="11814" width="23.7109375" style="2" customWidth="1"/>
    <col min="11815" max="11824" width="0" style="2" hidden="1" customWidth="1"/>
    <col min="11825" max="11826" width="19.5703125" style="2" customWidth="1"/>
    <col min="11827" max="11827" width="13.5703125" style="2" customWidth="1"/>
    <col min="11828" max="11828" width="19.5703125" style="2" customWidth="1"/>
    <col min="11829" max="11829" width="25" style="2" customWidth="1"/>
    <col min="11830" max="11830" width="22.7109375" style="2" customWidth="1"/>
    <col min="11831" max="11831" width="12.5703125" style="2" customWidth="1"/>
    <col min="11832" max="11832" width="18.5703125" style="2" customWidth="1"/>
    <col min="11833" max="11833" width="15.7109375" style="2" customWidth="1"/>
    <col min="11834" max="11839" width="0" style="2" hidden="1" customWidth="1"/>
    <col min="11840" max="11842" width="11.42578125" style="2" customWidth="1"/>
    <col min="11843" max="11843" width="36.42578125" style="2" customWidth="1"/>
    <col min="11844" max="11849" width="11.42578125" style="2" customWidth="1"/>
    <col min="11850" max="12031" width="11.42578125" style="2"/>
    <col min="12032" max="12032" width="5.85546875" style="2" customWidth="1"/>
    <col min="12033" max="12033" width="20.7109375" style="2" customWidth="1"/>
    <col min="12034" max="12034" width="36.85546875" style="2" customWidth="1"/>
    <col min="12035" max="12035" width="28.7109375" style="2" customWidth="1"/>
    <col min="12036" max="12036" width="13.5703125" style="2" customWidth="1"/>
    <col min="12037" max="12043" width="0" style="2" hidden="1" customWidth="1"/>
    <col min="12044" max="12044" width="17.7109375" style="2" customWidth="1"/>
    <col min="12045" max="12046" width="15.140625" style="2" customWidth="1"/>
    <col min="12047" max="12047" width="16.42578125" style="2" customWidth="1"/>
    <col min="12048" max="12048" width="17.28515625" style="2" customWidth="1"/>
    <col min="12049" max="12049" width="19.85546875" style="2" customWidth="1"/>
    <col min="12050" max="12050" width="14.7109375" style="2" customWidth="1"/>
    <col min="12051" max="12051" width="46" style="2" customWidth="1"/>
    <col min="12052" max="12052" width="39.140625" style="2" customWidth="1"/>
    <col min="12053" max="12054" width="0" style="2" hidden="1" customWidth="1"/>
    <col min="12055" max="12055" width="15.7109375" style="2" customWidth="1"/>
    <col min="12056" max="12062" width="0" style="2" hidden="1" customWidth="1"/>
    <col min="12063" max="12063" width="16.28515625" style="2" customWidth="1"/>
    <col min="12064" max="12064" width="15.85546875" style="2" customWidth="1"/>
    <col min="12065" max="12065" width="16.7109375" style="2" customWidth="1"/>
    <col min="12066" max="12066" width="17.140625" style="2" customWidth="1"/>
    <col min="12067" max="12067" width="12.28515625" style="2" customWidth="1"/>
    <col min="12068" max="12068" width="13" style="2" customWidth="1"/>
    <col min="12069" max="12069" width="17.140625" style="2" customWidth="1"/>
    <col min="12070" max="12070" width="23.7109375" style="2" customWidth="1"/>
    <col min="12071" max="12080" width="0" style="2" hidden="1" customWidth="1"/>
    <col min="12081" max="12082" width="19.5703125" style="2" customWidth="1"/>
    <col min="12083" max="12083" width="13.5703125" style="2" customWidth="1"/>
    <col min="12084" max="12084" width="19.5703125" style="2" customWidth="1"/>
    <col min="12085" max="12085" width="25" style="2" customWidth="1"/>
    <col min="12086" max="12086" width="22.7109375" style="2" customWidth="1"/>
    <col min="12087" max="12087" width="12.5703125" style="2" customWidth="1"/>
    <col min="12088" max="12088" width="18.5703125" style="2" customWidth="1"/>
    <col min="12089" max="12089" width="15.7109375" style="2" customWidth="1"/>
    <col min="12090" max="12095" width="0" style="2" hidden="1" customWidth="1"/>
    <col min="12096" max="12098" width="11.42578125" style="2" customWidth="1"/>
    <col min="12099" max="12099" width="36.42578125" style="2" customWidth="1"/>
    <col min="12100" max="12105" width="11.42578125" style="2" customWidth="1"/>
    <col min="12106" max="12287" width="11.42578125" style="2"/>
    <col min="12288" max="12288" width="5.85546875" style="2" customWidth="1"/>
    <col min="12289" max="12289" width="20.7109375" style="2" customWidth="1"/>
    <col min="12290" max="12290" width="36.85546875" style="2" customWidth="1"/>
    <col min="12291" max="12291" width="28.7109375" style="2" customWidth="1"/>
    <col min="12292" max="12292" width="13.5703125" style="2" customWidth="1"/>
    <col min="12293" max="12299" width="0" style="2" hidden="1" customWidth="1"/>
    <col min="12300" max="12300" width="17.7109375" style="2" customWidth="1"/>
    <col min="12301" max="12302" width="15.140625" style="2" customWidth="1"/>
    <col min="12303" max="12303" width="16.42578125" style="2" customWidth="1"/>
    <col min="12304" max="12304" width="17.28515625" style="2" customWidth="1"/>
    <col min="12305" max="12305" width="19.85546875" style="2" customWidth="1"/>
    <col min="12306" max="12306" width="14.7109375" style="2" customWidth="1"/>
    <col min="12307" max="12307" width="46" style="2" customWidth="1"/>
    <col min="12308" max="12308" width="39.140625" style="2" customWidth="1"/>
    <col min="12309" max="12310" width="0" style="2" hidden="1" customWidth="1"/>
    <col min="12311" max="12311" width="15.7109375" style="2" customWidth="1"/>
    <col min="12312" max="12318" width="0" style="2" hidden="1" customWidth="1"/>
    <col min="12319" max="12319" width="16.28515625" style="2" customWidth="1"/>
    <col min="12320" max="12320" width="15.85546875" style="2" customWidth="1"/>
    <col min="12321" max="12321" width="16.7109375" style="2" customWidth="1"/>
    <col min="12322" max="12322" width="17.140625" style="2" customWidth="1"/>
    <col min="12323" max="12323" width="12.28515625" style="2" customWidth="1"/>
    <col min="12324" max="12324" width="13" style="2" customWidth="1"/>
    <col min="12325" max="12325" width="17.140625" style="2" customWidth="1"/>
    <col min="12326" max="12326" width="23.7109375" style="2" customWidth="1"/>
    <col min="12327" max="12336" width="0" style="2" hidden="1" customWidth="1"/>
    <col min="12337" max="12338" width="19.5703125" style="2" customWidth="1"/>
    <col min="12339" max="12339" width="13.5703125" style="2" customWidth="1"/>
    <col min="12340" max="12340" width="19.5703125" style="2" customWidth="1"/>
    <col min="12341" max="12341" width="25" style="2" customWidth="1"/>
    <col min="12342" max="12342" width="22.7109375" style="2" customWidth="1"/>
    <col min="12343" max="12343" width="12.5703125" style="2" customWidth="1"/>
    <col min="12344" max="12344" width="18.5703125" style="2" customWidth="1"/>
    <col min="12345" max="12345" width="15.7109375" style="2" customWidth="1"/>
    <col min="12346" max="12351" width="0" style="2" hidden="1" customWidth="1"/>
    <col min="12352" max="12354" width="11.42578125" style="2" customWidth="1"/>
    <col min="12355" max="12355" width="36.42578125" style="2" customWidth="1"/>
    <col min="12356" max="12361" width="11.42578125" style="2" customWidth="1"/>
    <col min="12362" max="12543" width="11.42578125" style="2"/>
    <col min="12544" max="12544" width="5.85546875" style="2" customWidth="1"/>
    <col min="12545" max="12545" width="20.7109375" style="2" customWidth="1"/>
    <col min="12546" max="12546" width="36.85546875" style="2" customWidth="1"/>
    <col min="12547" max="12547" width="28.7109375" style="2" customWidth="1"/>
    <col min="12548" max="12548" width="13.5703125" style="2" customWidth="1"/>
    <col min="12549" max="12555" width="0" style="2" hidden="1" customWidth="1"/>
    <col min="12556" max="12556" width="17.7109375" style="2" customWidth="1"/>
    <col min="12557" max="12558" width="15.140625" style="2" customWidth="1"/>
    <col min="12559" max="12559" width="16.42578125" style="2" customWidth="1"/>
    <col min="12560" max="12560" width="17.28515625" style="2" customWidth="1"/>
    <col min="12561" max="12561" width="19.85546875" style="2" customWidth="1"/>
    <col min="12562" max="12562" width="14.7109375" style="2" customWidth="1"/>
    <col min="12563" max="12563" width="46" style="2" customWidth="1"/>
    <col min="12564" max="12564" width="39.140625" style="2" customWidth="1"/>
    <col min="12565" max="12566" width="0" style="2" hidden="1" customWidth="1"/>
    <col min="12567" max="12567" width="15.7109375" style="2" customWidth="1"/>
    <col min="12568" max="12574" width="0" style="2" hidden="1" customWidth="1"/>
    <col min="12575" max="12575" width="16.28515625" style="2" customWidth="1"/>
    <col min="12576" max="12576" width="15.85546875" style="2" customWidth="1"/>
    <col min="12577" max="12577" width="16.7109375" style="2" customWidth="1"/>
    <col min="12578" max="12578" width="17.140625" style="2" customWidth="1"/>
    <col min="12579" max="12579" width="12.28515625" style="2" customWidth="1"/>
    <col min="12580" max="12580" width="13" style="2" customWidth="1"/>
    <col min="12581" max="12581" width="17.140625" style="2" customWidth="1"/>
    <col min="12582" max="12582" width="23.7109375" style="2" customWidth="1"/>
    <col min="12583" max="12592" width="0" style="2" hidden="1" customWidth="1"/>
    <col min="12593" max="12594" width="19.5703125" style="2" customWidth="1"/>
    <col min="12595" max="12595" width="13.5703125" style="2" customWidth="1"/>
    <col min="12596" max="12596" width="19.5703125" style="2" customWidth="1"/>
    <col min="12597" max="12597" width="25" style="2" customWidth="1"/>
    <col min="12598" max="12598" width="22.7109375" style="2" customWidth="1"/>
    <col min="12599" max="12599" width="12.5703125" style="2" customWidth="1"/>
    <col min="12600" max="12600" width="18.5703125" style="2" customWidth="1"/>
    <col min="12601" max="12601" width="15.7109375" style="2" customWidth="1"/>
    <col min="12602" max="12607" width="0" style="2" hidden="1" customWidth="1"/>
    <col min="12608" max="12610" width="11.42578125" style="2" customWidth="1"/>
    <col min="12611" max="12611" width="36.42578125" style="2" customWidth="1"/>
    <col min="12612" max="12617" width="11.42578125" style="2" customWidth="1"/>
    <col min="12618" max="12799" width="11.42578125" style="2"/>
    <col min="12800" max="12800" width="5.85546875" style="2" customWidth="1"/>
    <col min="12801" max="12801" width="20.7109375" style="2" customWidth="1"/>
    <col min="12802" max="12802" width="36.85546875" style="2" customWidth="1"/>
    <col min="12803" max="12803" width="28.7109375" style="2" customWidth="1"/>
    <col min="12804" max="12804" width="13.5703125" style="2" customWidth="1"/>
    <col min="12805" max="12811" width="0" style="2" hidden="1" customWidth="1"/>
    <col min="12812" max="12812" width="17.7109375" style="2" customWidth="1"/>
    <col min="12813" max="12814" width="15.140625" style="2" customWidth="1"/>
    <col min="12815" max="12815" width="16.42578125" style="2" customWidth="1"/>
    <col min="12816" max="12816" width="17.28515625" style="2" customWidth="1"/>
    <col min="12817" max="12817" width="19.85546875" style="2" customWidth="1"/>
    <col min="12818" max="12818" width="14.7109375" style="2" customWidth="1"/>
    <col min="12819" max="12819" width="46" style="2" customWidth="1"/>
    <col min="12820" max="12820" width="39.140625" style="2" customWidth="1"/>
    <col min="12821" max="12822" width="0" style="2" hidden="1" customWidth="1"/>
    <col min="12823" max="12823" width="15.7109375" style="2" customWidth="1"/>
    <col min="12824" max="12830" width="0" style="2" hidden="1" customWidth="1"/>
    <col min="12831" max="12831" width="16.28515625" style="2" customWidth="1"/>
    <col min="12832" max="12832" width="15.85546875" style="2" customWidth="1"/>
    <col min="12833" max="12833" width="16.7109375" style="2" customWidth="1"/>
    <col min="12834" max="12834" width="17.140625" style="2" customWidth="1"/>
    <col min="12835" max="12835" width="12.28515625" style="2" customWidth="1"/>
    <col min="12836" max="12836" width="13" style="2" customWidth="1"/>
    <col min="12837" max="12837" width="17.140625" style="2" customWidth="1"/>
    <col min="12838" max="12838" width="23.7109375" style="2" customWidth="1"/>
    <col min="12839" max="12848" width="0" style="2" hidden="1" customWidth="1"/>
    <col min="12849" max="12850" width="19.5703125" style="2" customWidth="1"/>
    <col min="12851" max="12851" width="13.5703125" style="2" customWidth="1"/>
    <col min="12852" max="12852" width="19.5703125" style="2" customWidth="1"/>
    <col min="12853" max="12853" width="25" style="2" customWidth="1"/>
    <col min="12854" max="12854" width="22.7109375" style="2" customWidth="1"/>
    <col min="12855" max="12855" width="12.5703125" style="2" customWidth="1"/>
    <col min="12856" max="12856" width="18.5703125" style="2" customWidth="1"/>
    <col min="12857" max="12857" width="15.7109375" style="2" customWidth="1"/>
    <col min="12858" max="12863" width="0" style="2" hidden="1" customWidth="1"/>
    <col min="12864" max="12866" width="11.42578125" style="2" customWidth="1"/>
    <col min="12867" max="12867" width="36.42578125" style="2" customWidth="1"/>
    <col min="12868" max="12873" width="11.42578125" style="2" customWidth="1"/>
    <col min="12874" max="13055" width="11.42578125" style="2"/>
    <col min="13056" max="13056" width="5.85546875" style="2" customWidth="1"/>
    <col min="13057" max="13057" width="20.7109375" style="2" customWidth="1"/>
    <col min="13058" max="13058" width="36.85546875" style="2" customWidth="1"/>
    <col min="13059" max="13059" width="28.7109375" style="2" customWidth="1"/>
    <col min="13060" max="13060" width="13.5703125" style="2" customWidth="1"/>
    <col min="13061" max="13067" width="0" style="2" hidden="1" customWidth="1"/>
    <col min="13068" max="13068" width="17.7109375" style="2" customWidth="1"/>
    <col min="13069" max="13070" width="15.140625" style="2" customWidth="1"/>
    <col min="13071" max="13071" width="16.42578125" style="2" customWidth="1"/>
    <col min="13072" max="13072" width="17.28515625" style="2" customWidth="1"/>
    <col min="13073" max="13073" width="19.85546875" style="2" customWidth="1"/>
    <col min="13074" max="13074" width="14.7109375" style="2" customWidth="1"/>
    <col min="13075" max="13075" width="46" style="2" customWidth="1"/>
    <col min="13076" max="13076" width="39.140625" style="2" customWidth="1"/>
    <col min="13077" max="13078" width="0" style="2" hidden="1" customWidth="1"/>
    <col min="13079" max="13079" width="15.7109375" style="2" customWidth="1"/>
    <col min="13080" max="13086" width="0" style="2" hidden="1" customWidth="1"/>
    <col min="13087" max="13087" width="16.28515625" style="2" customWidth="1"/>
    <col min="13088" max="13088" width="15.85546875" style="2" customWidth="1"/>
    <col min="13089" max="13089" width="16.7109375" style="2" customWidth="1"/>
    <col min="13090" max="13090" width="17.140625" style="2" customWidth="1"/>
    <col min="13091" max="13091" width="12.28515625" style="2" customWidth="1"/>
    <col min="13092" max="13092" width="13" style="2" customWidth="1"/>
    <col min="13093" max="13093" width="17.140625" style="2" customWidth="1"/>
    <col min="13094" max="13094" width="23.7109375" style="2" customWidth="1"/>
    <col min="13095" max="13104" width="0" style="2" hidden="1" customWidth="1"/>
    <col min="13105" max="13106" width="19.5703125" style="2" customWidth="1"/>
    <col min="13107" max="13107" width="13.5703125" style="2" customWidth="1"/>
    <col min="13108" max="13108" width="19.5703125" style="2" customWidth="1"/>
    <col min="13109" max="13109" width="25" style="2" customWidth="1"/>
    <col min="13110" max="13110" width="22.7109375" style="2" customWidth="1"/>
    <col min="13111" max="13111" width="12.5703125" style="2" customWidth="1"/>
    <col min="13112" max="13112" width="18.5703125" style="2" customWidth="1"/>
    <col min="13113" max="13113" width="15.7109375" style="2" customWidth="1"/>
    <col min="13114" max="13119" width="0" style="2" hidden="1" customWidth="1"/>
    <col min="13120" max="13122" width="11.42578125" style="2" customWidth="1"/>
    <col min="13123" max="13123" width="36.42578125" style="2" customWidth="1"/>
    <col min="13124" max="13129" width="11.42578125" style="2" customWidth="1"/>
    <col min="13130" max="13311" width="11.42578125" style="2"/>
    <col min="13312" max="13312" width="5.85546875" style="2" customWidth="1"/>
    <col min="13313" max="13313" width="20.7109375" style="2" customWidth="1"/>
    <col min="13314" max="13314" width="36.85546875" style="2" customWidth="1"/>
    <col min="13315" max="13315" width="28.7109375" style="2" customWidth="1"/>
    <col min="13316" max="13316" width="13.5703125" style="2" customWidth="1"/>
    <col min="13317" max="13323" width="0" style="2" hidden="1" customWidth="1"/>
    <col min="13324" max="13324" width="17.7109375" style="2" customWidth="1"/>
    <col min="13325" max="13326" width="15.140625" style="2" customWidth="1"/>
    <col min="13327" max="13327" width="16.42578125" style="2" customWidth="1"/>
    <col min="13328" max="13328" width="17.28515625" style="2" customWidth="1"/>
    <col min="13329" max="13329" width="19.85546875" style="2" customWidth="1"/>
    <col min="13330" max="13330" width="14.7109375" style="2" customWidth="1"/>
    <col min="13331" max="13331" width="46" style="2" customWidth="1"/>
    <col min="13332" max="13332" width="39.140625" style="2" customWidth="1"/>
    <col min="13333" max="13334" width="0" style="2" hidden="1" customWidth="1"/>
    <col min="13335" max="13335" width="15.7109375" style="2" customWidth="1"/>
    <col min="13336" max="13342" width="0" style="2" hidden="1" customWidth="1"/>
    <col min="13343" max="13343" width="16.28515625" style="2" customWidth="1"/>
    <col min="13344" max="13344" width="15.85546875" style="2" customWidth="1"/>
    <col min="13345" max="13345" width="16.7109375" style="2" customWidth="1"/>
    <col min="13346" max="13346" width="17.140625" style="2" customWidth="1"/>
    <col min="13347" max="13347" width="12.28515625" style="2" customWidth="1"/>
    <col min="13348" max="13348" width="13" style="2" customWidth="1"/>
    <col min="13349" max="13349" width="17.140625" style="2" customWidth="1"/>
    <col min="13350" max="13350" width="23.7109375" style="2" customWidth="1"/>
    <col min="13351" max="13360" width="0" style="2" hidden="1" customWidth="1"/>
    <col min="13361" max="13362" width="19.5703125" style="2" customWidth="1"/>
    <col min="13363" max="13363" width="13.5703125" style="2" customWidth="1"/>
    <col min="13364" max="13364" width="19.5703125" style="2" customWidth="1"/>
    <col min="13365" max="13365" width="25" style="2" customWidth="1"/>
    <col min="13366" max="13366" width="22.7109375" style="2" customWidth="1"/>
    <col min="13367" max="13367" width="12.5703125" style="2" customWidth="1"/>
    <col min="13368" max="13368" width="18.5703125" style="2" customWidth="1"/>
    <col min="13369" max="13369" width="15.7109375" style="2" customWidth="1"/>
    <col min="13370" max="13375" width="0" style="2" hidden="1" customWidth="1"/>
    <col min="13376" max="13378" width="11.42578125" style="2" customWidth="1"/>
    <col min="13379" max="13379" width="36.42578125" style="2" customWidth="1"/>
    <col min="13380" max="13385" width="11.42578125" style="2" customWidth="1"/>
    <col min="13386" max="13567" width="11.42578125" style="2"/>
    <col min="13568" max="13568" width="5.85546875" style="2" customWidth="1"/>
    <col min="13569" max="13569" width="20.7109375" style="2" customWidth="1"/>
    <col min="13570" max="13570" width="36.85546875" style="2" customWidth="1"/>
    <col min="13571" max="13571" width="28.7109375" style="2" customWidth="1"/>
    <col min="13572" max="13572" width="13.5703125" style="2" customWidth="1"/>
    <col min="13573" max="13579" width="0" style="2" hidden="1" customWidth="1"/>
    <col min="13580" max="13580" width="17.7109375" style="2" customWidth="1"/>
    <col min="13581" max="13582" width="15.140625" style="2" customWidth="1"/>
    <col min="13583" max="13583" width="16.42578125" style="2" customWidth="1"/>
    <col min="13584" max="13584" width="17.28515625" style="2" customWidth="1"/>
    <col min="13585" max="13585" width="19.85546875" style="2" customWidth="1"/>
    <col min="13586" max="13586" width="14.7109375" style="2" customWidth="1"/>
    <col min="13587" max="13587" width="46" style="2" customWidth="1"/>
    <col min="13588" max="13588" width="39.140625" style="2" customWidth="1"/>
    <col min="13589" max="13590" width="0" style="2" hidden="1" customWidth="1"/>
    <col min="13591" max="13591" width="15.7109375" style="2" customWidth="1"/>
    <col min="13592" max="13598" width="0" style="2" hidden="1" customWidth="1"/>
    <col min="13599" max="13599" width="16.28515625" style="2" customWidth="1"/>
    <col min="13600" max="13600" width="15.85546875" style="2" customWidth="1"/>
    <col min="13601" max="13601" width="16.7109375" style="2" customWidth="1"/>
    <col min="13602" max="13602" width="17.140625" style="2" customWidth="1"/>
    <col min="13603" max="13603" width="12.28515625" style="2" customWidth="1"/>
    <col min="13604" max="13604" width="13" style="2" customWidth="1"/>
    <col min="13605" max="13605" width="17.140625" style="2" customWidth="1"/>
    <col min="13606" max="13606" width="23.7109375" style="2" customWidth="1"/>
    <col min="13607" max="13616" width="0" style="2" hidden="1" customWidth="1"/>
    <col min="13617" max="13618" width="19.5703125" style="2" customWidth="1"/>
    <col min="13619" max="13619" width="13.5703125" style="2" customWidth="1"/>
    <col min="13620" max="13620" width="19.5703125" style="2" customWidth="1"/>
    <col min="13621" max="13621" width="25" style="2" customWidth="1"/>
    <col min="13622" max="13622" width="22.7109375" style="2" customWidth="1"/>
    <col min="13623" max="13623" width="12.5703125" style="2" customWidth="1"/>
    <col min="13624" max="13624" width="18.5703125" style="2" customWidth="1"/>
    <col min="13625" max="13625" width="15.7109375" style="2" customWidth="1"/>
    <col min="13626" max="13631" width="0" style="2" hidden="1" customWidth="1"/>
    <col min="13632" max="13634" width="11.42578125" style="2" customWidth="1"/>
    <col min="13635" max="13635" width="36.42578125" style="2" customWidth="1"/>
    <col min="13636" max="13641" width="11.42578125" style="2" customWidth="1"/>
    <col min="13642" max="13823" width="11.42578125" style="2"/>
    <col min="13824" max="13824" width="5.85546875" style="2" customWidth="1"/>
    <col min="13825" max="13825" width="20.7109375" style="2" customWidth="1"/>
    <col min="13826" max="13826" width="36.85546875" style="2" customWidth="1"/>
    <col min="13827" max="13827" width="28.7109375" style="2" customWidth="1"/>
    <col min="13828" max="13828" width="13.5703125" style="2" customWidth="1"/>
    <col min="13829" max="13835" width="0" style="2" hidden="1" customWidth="1"/>
    <col min="13836" max="13836" width="17.7109375" style="2" customWidth="1"/>
    <col min="13837" max="13838" width="15.140625" style="2" customWidth="1"/>
    <col min="13839" max="13839" width="16.42578125" style="2" customWidth="1"/>
    <col min="13840" max="13840" width="17.28515625" style="2" customWidth="1"/>
    <col min="13841" max="13841" width="19.85546875" style="2" customWidth="1"/>
    <col min="13842" max="13842" width="14.7109375" style="2" customWidth="1"/>
    <col min="13843" max="13843" width="46" style="2" customWidth="1"/>
    <col min="13844" max="13844" width="39.140625" style="2" customWidth="1"/>
    <col min="13845" max="13846" width="0" style="2" hidden="1" customWidth="1"/>
    <col min="13847" max="13847" width="15.7109375" style="2" customWidth="1"/>
    <col min="13848" max="13854" width="0" style="2" hidden="1" customWidth="1"/>
    <col min="13855" max="13855" width="16.28515625" style="2" customWidth="1"/>
    <col min="13856" max="13856" width="15.85546875" style="2" customWidth="1"/>
    <col min="13857" max="13857" width="16.7109375" style="2" customWidth="1"/>
    <col min="13858" max="13858" width="17.140625" style="2" customWidth="1"/>
    <col min="13859" max="13859" width="12.28515625" style="2" customWidth="1"/>
    <col min="13860" max="13860" width="13" style="2" customWidth="1"/>
    <col min="13861" max="13861" width="17.140625" style="2" customWidth="1"/>
    <col min="13862" max="13862" width="23.7109375" style="2" customWidth="1"/>
    <col min="13863" max="13872" width="0" style="2" hidden="1" customWidth="1"/>
    <col min="13873" max="13874" width="19.5703125" style="2" customWidth="1"/>
    <col min="13875" max="13875" width="13.5703125" style="2" customWidth="1"/>
    <col min="13876" max="13876" width="19.5703125" style="2" customWidth="1"/>
    <col min="13877" max="13877" width="25" style="2" customWidth="1"/>
    <col min="13878" max="13878" width="22.7109375" style="2" customWidth="1"/>
    <col min="13879" max="13879" width="12.5703125" style="2" customWidth="1"/>
    <col min="13880" max="13880" width="18.5703125" style="2" customWidth="1"/>
    <col min="13881" max="13881" width="15.7109375" style="2" customWidth="1"/>
    <col min="13882" max="13887" width="0" style="2" hidden="1" customWidth="1"/>
    <col min="13888" max="13890" width="11.42578125" style="2" customWidth="1"/>
    <col min="13891" max="13891" width="36.42578125" style="2" customWidth="1"/>
    <col min="13892" max="13897" width="11.42578125" style="2" customWidth="1"/>
    <col min="13898" max="14079" width="11.42578125" style="2"/>
    <col min="14080" max="14080" width="5.85546875" style="2" customWidth="1"/>
    <col min="14081" max="14081" width="20.7109375" style="2" customWidth="1"/>
    <col min="14082" max="14082" width="36.85546875" style="2" customWidth="1"/>
    <col min="14083" max="14083" width="28.7109375" style="2" customWidth="1"/>
    <col min="14084" max="14084" width="13.5703125" style="2" customWidth="1"/>
    <col min="14085" max="14091" width="0" style="2" hidden="1" customWidth="1"/>
    <col min="14092" max="14092" width="17.7109375" style="2" customWidth="1"/>
    <col min="14093" max="14094" width="15.140625" style="2" customWidth="1"/>
    <col min="14095" max="14095" width="16.42578125" style="2" customWidth="1"/>
    <col min="14096" max="14096" width="17.28515625" style="2" customWidth="1"/>
    <col min="14097" max="14097" width="19.85546875" style="2" customWidth="1"/>
    <col min="14098" max="14098" width="14.7109375" style="2" customWidth="1"/>
    <col min="14099" max="14099" width="46" style="2" customWidth="1"/>
    <col min="14100" max="14100" width="39.140625" style="2" customWidth="1"/>
    <col min="14101" max="14102" width="0" style="2" hidden="1" customWidth="1"/>
    <col min="14103" max="14103" width="15.7109375" style="2" customWidth="1"/>
    <col min="14104" max="14110" width="0" style="2" hidden="1" customWidth="1"/>
    <col min="14111" max="14111" width="16.28515625" style="2" customWidth="1"/>
    <col min="14112" max="14112" width="15.85546875" style="2" customWidth="1"/>
    <col min="14113" max="14113" width="16.7109375" style="2" customWidth="1"/>
    <col min="14114" max="14114" width="17.140625" style="2" customWidth="1"/>
    <col min="14115" max="14115" width="12.28515625" style="2" customWidth="1"/>
    <col min="14116" max="14116" width="13" style="2" customWidth="1"/>
    <col min="14117" max="14117" width="17.140625" style="2" customWidth="1"/>
    <col min="14118" max="14118" width="23.7109375" style="2" customWidth="1"/>
    <col min="14119" max="14128" width="0" style="2" hidden="1" customWidth="1"/>
    <col min="14129" max="14130" width="19.5703125" style="2" customWidth="1"/>
    <col min="14131" max="14131" width="13.5703125" style="2" customWidth="1"/>
    <col min="14132" max="14132" width="19.5703125" style="2" customWidth="1"/>
    <col min="14133" max="14133" width="25" style="2" customWidth="1"/>
    <col min="14134" max="14134" width="22.7109375" style="2" customWidth="1"/>
    <col min="14135" max="14135" width="12.5703125" style="2" customWidth="1"/>
    <col min="14136" max="14136" width="18.5703125" style="2" customWidth="1"/>
    <col min="14137" max="14137" width="15.7109375" style="2" customWidth="1"/>
    <col min="14138" max="14143" width="0" style="2" hidden="1" customWidth="1"/>
    <col min="14144" max="14146" width="11.42578125" style="2" customWidth="1"/>
    <col min="14147" max="14147" width="36.42578125" style="2" customWidth="1"/>
    <col min="14148" max="14153" width="11.42578125" style="2" customWidth="1"/>
    <col min="14154" max="14335" width="11.42578125" style="2"/>
    <col min="14336" max="14336" width="5.85546875" style="2" customWidth="1"/>
    <col min="14337" max="14337" width="20.7109375" style="2" customWidth="1"/>
    <col min="14338" max="14338" width="36.85546875" style="2" customWidth="1"/>
    <col min="14339" max="14339" width="28.7109375" style="2" customWidth="1"/>
    <col min="14340" max="14340" width="13.5703125" style="2" customWidth="1"/>
    <col min="14341" max="14347" width="0" style="2" hidden="1" customWidth="1"/>
    <col min="14348" max="14348" width="17.7109375" style="2" customWidth="1"/>
    <col min="14349" max="14350" width="15.140625" style="2" customWidth="1"/>
    <col min="14351" max="14351" width="16.42578125" style="2" customWidth="1"/>
    <col min="14352" max="14352" width="17.28515625" style="2" customWidth="1"/>
    <col min="14353" max="14353" width="19.85546875" style="2" customWidth="1"/>
    <col min="14354" max="14354" width="14.7109375" style="2" customWidth="1"/>
    <col min="14355" max="14355" width="46" style="2" customWidth="1"/>
    <col min="14356" max="14356" width="39.140625" style="2" customWidth="1"/>
    <col min="14357" max="14358" width="0" style="2" hidden="1" customWidth="1"/>
    <col min="14359" max="14359" width="15.7109375" style="2" customWidth="1"/>
    <col min="14360" max="14366" width="0" style="2" hidden="1" customWidth="1"/>
    <col min="14367" max="14367" width="16.28515625" style="2" customWidth="1"/>
    <col min="14368" max="14368" width="15.85546875" style="2" customWidth="1"/>
    <col min="14369" max="14369" width="16.7109375" style="2" customWidth="1"/>
    <col min="14370" max="14370" width="17.140625" style="2" customWidth="1"/>
    <col min="14371" max="14371" width="12.28515625" style="2" customWidth="1"/>
    <col min="14372" max="14372" width="13" style="2" customWidth="1"/>
    <col min="14373" max="14373" width="17.140625" style="2" customWidth="1"/>
    <col min="14374" max="14374" width="23.7109375" style="2" customWidth="1"/>
    <col min="14375" max="14384" width="0" style="2" hidden="1" customWidth="1"/>
    <col min="14385" max="14386" width="19.5703125" style="2" customWidth="1"/>
    <col min="14387" max="14387" width="13.5703125" style="2" customWidth="1"/>
    <col min="14388" max="14388" width="19.5703125" style="2" customWidth="1"/>
    <col min="14389" max="14389" width="25" style="2" customWidth="1"/>
    <col min="14390" max="14390" width="22.7109375" style="2" customWidth="1"/>
    <col min="14391" max="14391" width="12.5703125" style="2" customWidth="1"/>
    <col min="14392" max="14392" width="18.5703125" style="2" customWidth="1"/>
    <col min="14393" max="14393" width="15.7109375" style="2" customWidth="1"/>
    <col min="14394" max="14399" width="0" style="2" hidden="1" customWidth="1"/>
    <col min="14400" max="14402" width="11.42578125" style="2" customWidth="1"/>
    <col min="14403" max="14403" width="36.42578125" style="2" customWidth="1"/>
    <col min="14404" max="14409" width="11.42578125" style="2" customWidth="1"/>
    <col min="14410" max="14591" width="11.42578125" style="2"/>
    <col min="14592" max="14592" width="5.85546875" style="2" customWidth="1"/>
    <col min="14593" max="14593" width="20.7109375" style="2" customWidth="1"/>
    <col min="14594" max="14594" width="36.85546875" style="2" customWidth="1"/>
    <col min="14595" max="14595" width="28.7109375" style="2" customWidth="1"/>
    <col min="14596" max="14596" width="13.5703125" style="2" customWidth="1"/>
    <col min="14597" max="14603" width="0" style="2" hidden="1" customWidth="1"/>
    <col min="14604" max="14604" width="17.7109375" style="2" customWidth="1"/>
    <col min="14605" max="14606" width="15.140625" style="2" customWidth="1"/>
    <col min="14607" max="14607" width="16.42578125" style="2" customWidth="1"/>
    <col min="14608" max="14608" width="17.28515625" style="2" customWidth="1"/>
    <col min="14609" max="14609" width="19.85546875" style="2" customWidth="1"/>
    <col min="14610" max="14610" width="14.7109375" style="2" customWidth="1"/>
    <col min="14611" max="14611" width="46" style="2" customWidth="1"/>
    <col min="14612" max="14612" width="39.140625" style="2" customWidth="1"/>
    <col min="14613" max="14614" width="0" style="2" hidden="1" customWidth="1"/>
    <col min="14615" max="14615" width="15.7109375" style="2" customWidth="1"/>
    <col min="14616" max="14622" width="0" style="2" hidden="1" customWidth="1"/>
    <col min="14623" max="14623" width="16.28515625" style="2" customWidth="1"/>
    <col min="14624" max="14624" width="15.85546875" style="2" customWidth="1"/>
    <col min="14625" max="14625" width="16.7109375" style="2" customWidth="1"/>
    <col min="14626" max="14626" width="17.140625" style="2" customWidth="1"/>
    <col min="14627" max="14627" width="12.28515625" style="2" customWidth="1"/>
    <col min="14628" max="14628" width="13" style="2" customWidth="1"/>
    <col min="14629" max="14629" width="17.140625" style="2" customWidth="1"/>
    <col min="14630" max="14630" width="23.7109375" style="2" customWidth="1"/>
    <col min="14631" max="14640" width="0" style="2" hidden="1" customWidth="1"/>
    <col min="14641" max="14642" width="19.5703125" style="2" customWidth="1"/>
    <col min="14643" max="14643" width="13.5703125" style="2" customWidth="1"/>
    <col min="14644" max="14644" width="19.5703125" style="2" customWidth="1"/>
    <col min="14645" max="14645" width="25" style="2" customWidth="1"/>
    <col min="14646" max="14646" width="22.7109375" style="2" customWidth="1"/>
    <col min="14647" max="14647" width="12.5703125" style="2" customWidth="1"/>
    <col min="14648" max="14648" width="18.5703125" style="2" customWidth="1"/>
    <col min="14649" max="14649" width="15.7109375" style="2" customWidth="1"/>
    <col min="14650" max="14655" width="0" style="2" hidden="1" customWidth="1"/>
    <col min="14656" max="14658" width="11.42578125" style="2" customWidth="1"/>
    <col min="14659" max="14659" width="36.42578125" style="2" customWidth="1"/>
    <col min="14660" max="14665" width="11.42578125" style="2" customWidth="1"/>
    <col min="14666" max="14847" width="11.42578125" style="2"/>
    <col min="14848" max="14848" width="5.85546875" style="2" customWidth="1"/>
    <col min="14849" max="14849" width="20.7109375" style="2" customWidth="1"/>
    <col min="14850" max="14850" width="36.85546875" style="2" customWidth="1"/>
    <col min="14851" max="14851" width="28.7109375" style="2" customWidth="1"/>
    <col min="14852" max="14852" width="13.5703125" style="2" customWidth="1"/>
    <col min="14853" max="14859" width="0" style="2" hidden="1" customWidth="1"/>
    <col min="14860" max="14860" width="17.7109375" style="2" customWidth="1"/>
    <col min="14861" max="14862" width="15.140625" style="2" customWidth="1"/>
    <col min="14863" max="14863" width="16.42578125" style="2" customWidth="1"/>
    <col min="14864" max="14864" width="17.28515625" style="2" customWidth="1"/>
    <col min="14865" max="14865" width="19.85546875" style="2" customWidth="1"/>
    <col min="14866" max="14866" width="14.7109375" style="2" customWidth="1"/>
    <col min="14867" max="14867" width="46" style="2" customWidth="1"/>
    <col min="14868" max="14868" width="39.140625" style="2" customWidth="1"/>
    <col min="14869" max="14870" width="0" style="2" hidden="1" customWidth="1"/>
    <col min="14871" max="14871" width="15.7109375" style="2" customWidth="1"/>
    <col min="14872" max="14878" width="0" style="2" hidden="1" customWidth="1"/>
    <col min="14879" max="14879" width="16.28515625" style="2" customWidth="1"/>
    <col min="14880" max="14880" width="15.85546875" style="2" customWidth="1"/>
    <col min="14881" max="14881" width="16.7109375" style="2" customWidth="1"/>
    <col min="14882" max="14882" width="17.140625" style="2" customWidth="1"/>
    <col min="14883" max="14883" width="12.28515625" style="2" customWidth="1"/>
    <col min="14884" max="14884" width="13" style="2" customWidth="1"/>
    <col min="14885" max="14885" width="17.140625" style="2" customWidth="1"/>
    <col min="14886" max="14886" width="23.7109375" style="2" customWidth="1"/>
    <col min="14887" max="14896" width="0" style="2" hidden="1" customWidth="1"/>
    <col min="14897" max="14898" width="19.5703125" style="2" customWidth="1"/>
    <col min="14899" max="14899" width="13.5703125" style="2" customWidth="1"/>
    <col min="14900" max="14900" width="19.5703125" style="2" customWidth="1"/>
    <col min="14901" max="14901" width="25" style="2" customWidth="1"/>
    <col min="14902" max="14902" width="22.7109375" style="2" customWidth="1"/>
    <col min="14903" max="14903" width="12.5703125" style="2" customWidth="1"/>
    <col min="14904" max="14904" width="18.5703125" style="2" customWidth="1"/>
    <col min="14905" max="14905" width="15.7109375" style="2" customWidth="1"/>
    <col min="14906" max="14911" width="0" style="2" hidden="1" customWidth="1"/>
    <col min="14912" max="14914" width="11.42578125" style="2" customWidth="1"/>
    <col min="14915" max="14915" width="36.42578125" style="2" customWidth="1"/>
    <col min="14916" max="14921" width="11.42578125" style="2" customWidth="1"/>
    <col min="14922" max="15103" width="11.42578125" style="2"/>
    <col min="15104" max="15104" width="5.85546875" style="2" customWidth="1"/>
    <col min="15105" max="15105" width="20.7109375" style="2" customWidth="1"/>
    <col min="15106" max="15106" width="36.85546875" style="2" customWidth="1"/>
    <col min="15107" max="15107" width="28.7109375" style="2" customWidth="1"/>
    <col min="15108" max="15108" width="13.5703125" style="2" customWidth="1"/>
    <col min="15109" max="15115" width="0" style="2" hidden="1" customWidth="1"/>
    <col min="15116" max="15116" width="17.7109375" style="2" customWidth="1"/>
    <col min="15117" max="15118" width="15.140625" style="2" customWidth="1"/>
    <col min="15119" max="15119" width="16.42578125" style="2" customWidth="1"/>
    <col min="15120" max="15120" width="17.28515625" style="2" customWidth="1"/>
    <col min="15121" max="15121" width="19.85546875" style="2" customWidth="1"/>
    <col min="15122" max="15122" width="14.7109375" style="2" customWidth="1"/>
    <col min="15123" max="15123" width="46" style="2" customWidth="1"/>
    <col min="15124" max="15124" width="39.140625" style="2" customWidth="1"/>
    <col min="15125" max="15126" width="0" style="2" hidden="1" customWidth="1"/>
    <col min="15127" max="15127" width="15.7109375" style="2" customWidth="1"/>
    <col min="15128" max="15134" width="0" style="2" hidden="1" customWidth="1"/>
    <col min="15135" max="15135" width="16.28515625" style="2" customWidth="1"/>
    <col min="15136" max="15136" width="15.85546875" style="2" customWidth="1"/>
    <col min="15137" max="15137" width="16.7109375" style="2" customWidth="1"/>
    <col min="15138" max="15138" width="17.140625" style="2" customWidth="1"/>
    <col min="15139" max="15139" width="12.28515625" style="2" customWidth="1"/>
    <col min="15140" max="15140" width="13" style="2" customWidth="1"/>
    <col min="15141" max="15141" width="17.140625" style="2" customWidth="1"/>
    <col min="15142" max="15142" width="23.7109375" style="2" customWidth="1"/>
    <col min="15143" max="15152" width="0" style="2" hidden="1" customWidth="1"/>
    <col min="15153" max="15154" width="19.5703125" style="2" customWidth="1"/>
    <col min="15155" max="15155" width="13.5703125" style="2" customWidth="1"/>
    <col min="15156" max="15156" width="19.5703125" style="2" customWidth="1"/>
    <col min="15157" max="15157" width="25" style="2" customWidth="1"/>
    <col min="15158" max="15158" width="22.7109375" style="2" customWidth="1"/>
    <col min="15159" max="15159" width="12.5703125" style="2" customWidth="1"/>
    <col min="15160" max="15160" width="18.5703125" style="2" customWidth="1"/>
    <col min="15161" max="15161" width="15.7109375" style="2" customWidth="1"/>
    <col min="15162" max="15167" width="0" style="2" hidden="1" customWidth="1"/>
    <col min="15168" max="15170" width="11.42578125" style="2" customWidth="1"/>
    <col min="15171" max="15171" width="36.42578125" style="2" customWidth="1"/>
    <col min="15172" max="15177" width="11.42578125" style="2" customWidth="1"/>
    <col min="15178" max="15359" width="11.42578125" style="2"/>
    <col min="15360" max="15360" width="5.85546875" style="2" customWidth="1"/>
    <col min="15361" max="15361" width="20.7109375" style="2" customWidth="1"/>
    <col min="15362" max="15362" width="36.85546875" style="2" customWidth="1"/>
    <col min="15363" max="15363" width="28.7109375" style="2" customWidth="1"/>
    <col min="15364" max="15364" width="13.5703125" style="2" customWidth="1"/>
    <col min="15365" max="15371" width="0" style="2" hidden="1" customWidth="1"/>
    <col min="15372" max="15372" width="17.7109375" style="2" customWidth="1"/>
    <col min="15373" max="15374" width="15.140625" style="2" customWidth="1"/>
    <col min="15375" max="15375" width="16.42578125" style="2" customWidth="1"/>
    <col min="15376" max="15376" width="17.28515625" style="2" customWidth="1"/>
    <col min="15377" max="15377" width="19.85546875" style="2" customWidth="1"/>
    <col min="15378" max="15378" width="14.7109375" style="2" customWidth="1"/>
    <col min="15379" max="15379" width="46" style="2" customWidth="1"/>
    <col min="15380" max="15380" width="39.140625" style="2" customWidth="1"/>
    <col min="15381" max="15382" width="0" style="2" hidden="1" customWidth="1"/>
    <col min="15383" max="15383" width="15.7109375" style="2" customWidth="1"/>
    <col min="15384" max="15390" width="0" style="2" hidden="1" customWidth="1"/>
    <col min="15391" max="15391" width="16.28515625" style="2" customWidth="1"/>
    <col min="15392" max="15392" width="15.85546875" style="2" customWidth="1"/>
    <col min="15393" max="15393" width="16.7109375" style="2" customWidth="1"/>
    <col min="15394" max="15394" width="17.140625" style="2" customWidth="1"/>
    <col min="15395" max="15395" width="12.28515625" style="2" customWidth="1"/>
    <col min="15396" max="15396" width="13" style="2" customWidth="1"/>
    <col min="15397" max="15397" width="17.140625" style="2" customWidth="1"/>
    <col min="15398" max="15398" width="23.7109375" style="2" customWidth="1"/>
    <col min="15399" max="15408" width="0" style="2" hidden="1" customWidth="1"/>
    <col min="15409" max="15410" width="19.5703125" style="2" customWidth="1"/>
    <col min="15411" max="15411" width="13.5703125" style="2" customWidth="1"/>
    <col min="15412" max="15412" width="19.5703125" style="2" customWidth="1"/>
    <col min="15413" max="15413" width="25" style="2" customWidth="1"/>
    <col min="15414" max="15414" width="22.7109375" style="2" customWidth="1"/>
    <col min="15415" max="15415" width="12.5703125" style="2" customWidth="1"/>
    <col min="15416" max="15416" width="18.5703125" style="2" customWidth="1"/>
    <col min="15417" max="15417" width="15.7109375" style="2" customWidth="1"/>
    <col min="15418" max="15423" width="0" style="2" hidden="1" customWidth="1"/>
    <col min="15424" max="15426" width="11.42578125" style="2" customWidth="1"/>
    <col min="15427" max="15427" width="36.42578125" style="2" customWidth="1"/>
    <col min="15428" max="15433" width="11.42578125" style="2" customWidth="1"/>
    <col min="15434" max="15615" width="11.42578125" style="2"/>
    <col min="15616" max="15616" width="5.85546875" style="2" customWidth="1"/>
    <col min="15617" max="15617" width="20.7109375" style="2" customWidth="1"/>
    <col min="15618" max="15618" width="36.85546875" style="2" customWidth="1"/>
    <col min="15619" max="15619" width="28.7109375" style="2" customWidth="1"/>
    <col min="15620" max="15620" width="13.5703125" style="2" customWidth="1"/>
    <col min="15621" max="15627" width="0" style="2" hidden="1" customWidth="1"/>
    <col min="15628" max="15628" width="17.7109375" style="2" customWidth="1"/>
    <col min="15629" max="15630" width="15.140625" style="2" customWidth="1"/>
    <col min="15631" max="15631" width="16.42578125" style="2" customWidth="1"/>
    <col min="15632" max="15632" width="17.28515625" style="2" customWidth="1"/>
    <col min="15633" max="15633" width="19.85546875" style="2" customWidth="1"/>
    <col min="15634" max="15634" width="14.7109375" style="2" customWidth="1"/>
    <col min="15635" max="15635" width="46" style="2" customWidth="1"/>
    <col min="15636" max="15636" width="39.140625" style="2" customWidth="1"/>
    <col min="15637" max="15638" width="0" style="2" hidden="1" customWidth="1"/>
    <col min="15639" max="15639" width="15.7109375" style="2" customWidth="1"/>
    <col min="15640" max="15646" width="0" style="2" hidden="1" customWidth="1"/>
    <col min="15647" max="15647" width="16.28515625" style="2" customWidth="1"/>
    <col min="15648" max="15648" width="15.85546875" style="2" customWidth="1"/>
    <col min="15649" max="15649" width="16.7109375" style="2" customWidth="1"/>
    <col min="15650" max="15650" width="17.140625" style="2" customWidth="1"/>
    <col min="15651" max="15651" width="12.28515625" style="2" customWidth="1"/>
    <col min="15652" max="15652" width="13" style="2" customWidth="1"/>
    <col min="15653" max="15653" width="17.140625" style="2" customWidth="1"/>
    <col min="15654" max="15654" width="23.7109375" style="2" customWidth="1"/>
    <col min="15655" max="15664" width="0" style="2" hidden="1" customWidth="1"/>
    <col min="15665" max="15666" width="19.5703125" style="2" customWidth="1"/>
    <col min="15667" max="15667" width="13.5703125" style="2" customWidth="1"/>
    <col min="15668" max="15668" width="19.5703125" style="2" customWidth="1"/>
    <col min="15669" max="15669" width="25" style="2" customWidth="1"/>
    <col min="15670" max="15670" width="22.7109375" style="2" customWidth="1"/>
    <col min="15671" max="15671" width="12.5703125" style="2" customWidth="1"/>
    <col min="15672" max="15672" width="18.5703125" style="2" customWidth="1"/>
    <col min="15673" max="15673" width="15.7109375" style="2" customWidth="1"/>
    <col min="15674" max="15679" width="0" style="2" hidden="1" customWidth="1"/>
    <col min="15680" max="15682" width="11.42578125" style="2" customWidth="1"/>
    <col min="15683" max="15683" width="36.42578125" style="2" customWidth="1"/>
    <col min="15684" max="15689" width="11.42578125" style="2" customWidth="1"/>
    <col min="15690" max="15871" width="11.42578125" style="2"/>
    <col min="15872" max="15872" width="5.85546875" style="2" customWidth="1"/>
    <col min="15873" max="15873" width="20.7109375" style="2" customWidth="1"/>
    <col min="15874" max="15874" width="36.85546875" style="2" customWidth="1"/>
    <col min="15875" max="15875" width="28.7109375" style="2" customWidth="1"/>
    <col min="15876" max="15876" width="13.5703125" style="2" customWidth="1"/>
    <col min="15877" max="15883" width="0" style="2" hidden="1" customWidth="1"/>
    <col min="15884" max="15884" width="17.7109375" style="2" customWidth="1"/>
    <col min="15885" max="15886" width="15.140625" style="2" customWidth="1"/>
    <col min="15887" max="15887" width="16.42578125" style="2" customWidth="1"/>
    <col min="15888" max="15888" width="17.28515625" style="2" customWidth="1"/>
    <col min="15889" max="15889" width="19.85546875" style="2" customWidth="1"/>
    <col min="15890" max="15890" width="14.7109375" style="2" customWidth="1"/>
    <col min="15891" max="15891" width="46" style="2" customWidth="1"/>
    <col min="15892" max="15892" width="39.140625" style="2" customWidth="1"/>
    <col min="15893" max="15894" width="0" style="2" hidden="1" customWidth="1"/>
    <col min="15895" max="15895" width="15.7109375" style="2" customWidth="1"/>
    <col min="15896" max="15902" width="0" style="2" hidden="1" customWidth="1"/>
    <col min="15903" max="15903" width="16.28515625" style="2" customWidth="1"/>
    <col min="15904" max="15904" width="15.85546875" style="2" customWidth="1"/>
    <col min="15905" max="15905" width="16.7109375" style="2" customWidth="1"/>
    <col min="15906" max="15906" width="17.140625" style="2" customWidth="1"/>
    <col min="15907" max="15907" width="12.28515625" style="2" customWidth="1"/>
    <col min="15908" max="15908" width="13" style="2" customWidth="1"/>
    <col min="15909" max="15909" width="17.140625" style="2" customWidth="1"/>
    <col min="15910" max="15910" width="23.7109375" style="2" customWidth="1"/>
    <col min="15911" max="15920" width="0" style="2" hidden="1" customWidth="1"/>
    <col min="15921" max="15922" width="19.5703125" style="2" customWidth="1"/>
    <col min="15923" max="15923" width="13.5703125" style="2" customWidth="1"/>
    <col min="15924" max="15924" width="19.5703125" style="2" customWidth="1"/>
    <col min="15925" max="15925" width="25" style="2" customWidth="1"/>
    <col min="15926" max="15926" width="22.7109375" style="2" customWidth="1"/>
    <col min="15927" max="15927" width="12.5703125" style="2" customWidth="1"/>
    <col min="15928" max="15928" width="18.5703125" style="2" customWidth="1"/>
    <col min="15929" max="15929" width="15.7109375" style="2" customWidth="1"/>
    <col min="15930" max="15935" width="0" style="2" hidden="1" customWidth="1"/>
    <col min="15936" max="15938" width="11.42578125" style="2" customWidth="1"/>
    <col min="15939" max="15939" width="36.42578125" style="2" customWidth="1"/>
    <col min="15940" max="15945" width="11.42578125" style="2" customWidth="1"/>
    <col min="15946" max="16127" width="11.42578125" style="2"/>
    <col min="16128" max="16128" width="5.85546875" style="2" customWidth="1"/>
    <col min="16129" max="16129" width="20.7109375" style="2" customWidth="1"/>
    <col min="16130" max="16130" width="36.85546875" style="2" customWidth="1"/>
    <col min="16131" max="16131" width="28.7109375" style="2" customWidth="1"/>
    <col min="16132" max="16132" width="13.5703125" style="2" customWidth="1"/>
    <col min="16133" max="16139" width="0" style="2" hidden="1" customWidth="1"/>
    <col min="16140" max="16140" width="17.7109375" style="2" customWidth="1"/>
    <col min="16141" max="16142" width="15.140625" style="2" customWidth="1"/>
    <col min="16143" max="16143" width="16.42578125" style="2" customWidth="1"/>
    <col min="16144" max="16144" width="17.28515625" style="2" customWidth="1"/>
    <col min="16145" max="16145" width="19.85546875" style="2" customWidth="1"/>
    <col min="16146" max="16146" width="14.7109375" style="2" customWidth="1"/>
    <col min="16147" max="16147" width="46" style="2" customWidth="1"/>
    <col min="16148" max="16148" width="39.140625" style="2" customWidth="1"/>
    <col min="16149" max="16150" width="0" style="2" hidden="1" customWidth="1"/>
    <col min="16151" max="16151" width="15.7109375" style="2" customWidth="1"/>
    <col min="16152" max="16158" width="0" style="2" hidden="1" customWidth="1"/>
    <col min="16159" max="16159" width="16.28515625" style="2" customWidth="1"/>
    <col min="16160" max="16160" width="15.85546875" style="2" customWidth="1"/>
    <col min="16161" max="16161" width="16.7109375" style="2" customWidth="1"/>
    <col min="16162" max="16162" width="17.140625" style="2" customWidth="1"/>
    <col min="16163" max="16163" width="12.28515625" style="2" customWidth="1"/>
    <col min="16164" max="16164" width="13" style="2" customWidth="1"/>
    <col min="16165" max="16165" width="17.140625" style="2" customWidth="1"/>
    <col min="16166" max="16166" width="23.7109375" style="2" customWidth="1"/>
    <col min="16167" max="16176" width="0" style="2" hidden="1" customWidth="1"/>
    <col min="16177" max="16178" width="19.5703125" style="2" customWidth="1"/>
    <col min="16179" max="16179" width="13.5703125" style="2" customWidth="1"/>
    <col min="16180" max="16180" width="19.5703125" style="2" customWidth="1"/>
    <col min="16181" max="16181" width="25" style="2" customWidth="1"/>
    <col min="16182" max="16182" width="22.7109375" style="2" customWidth="1"/>
    <col min="16183" max="16183" width="12.5703125" style="2" customWidth="1"/>
    <col min="16184" max="16184" width="18.5703125" style="2" customWidth="1"/>
    <col min="16185" max="16185" width="15.7109375" style="2" customWidth="1"/>
    <col min="16186" max="16191" width="0" style="2" hidden="1" customWidth="1"/>
    <col min="16192" max="16194" width="11.42578125" style="2" customWidth="1"/>
    <col min="16195" max="16195" width="36.42578125" style="2" customWidth="1"/>
    <col min="16196" max="16201" width="11.42578125" style="2" customWidth="1"/>
    <col min="16202" max="16384" width="11.42578125" style="2"/>
  </cols>
  <sheetData>
    <row r="1" spans="1:113" ht="15" customHeight="1" x14ac:dyDescent="0.25"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113" ht="18.75" x14ac:dyDescent="0.25">
      <c r="B2" s="184" t="s">
        <v>62</v>
      </c>
      <c r="C2" s="184"/>
      <c r="D2" s="184"/>
      <c r="E2" s="8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6"/>
      <c r="Z2" s="6"/>
      <c r="AA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113" ht="18.75" x14ac:dyDescent="0.25">
      <c r="B3" s="184" t="s">
        <v>152</v>
      </c>
      <c r="C3" s="184"/>
      <c r="D3" s="184"/>
      <c r="E3" s="8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6"/>
      <c r="Z3" s="6"/>
      <c r="AA3" s="6"/>
      <c r="AC3" s="6"/>
      <c r="AD3" s="6"/>
      <c r="AE3" s="6"/>
      <c r="AF3" s="6"/>
      <c r="AG3" s="6"/>
      <c r="AH3" s="7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113" ht="18.75" x14ac:dyDescent="0.25">
      <c r="B4" s="184" t="s">
        <v>239</v>
      </c>
      <c r="C4" s="184"/>
      <c r="D4" s="184"/>
      <c r="E4" s="8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6"/>
      <c r="Z4" s="6"/>
      <c r="AA4" s="6"/>
      <c r="AC4" s="6"/>
      <c r="AD4" s="6"/>
      <c r="AE4" s="6"/>
      <c r="AF4" s="6"/>
      <c r="AG4" s="6"/>
      <c r="AH4" s="7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113" ht="18.75" customHeight="1" x14ac:dyDescent="0.3">
      <c r="D5" s="8"/>
      <c r="E5" s="8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113" ht="17.25" thickBot="1" x14ac:dyDescent="0.3"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13" s="21" customFormat="1" ht="43.5" thickBot="1" x14ac:dyDescent="0.3">
      <c r="A7" s="19"/>
      <c r="B7" s="111" t="s">
        <v>24</v>
      </c>
      <c r="C7" s="112" t="s">
        <v>0</v>
      </c>
      <c r="D7" s="112" t="s">
        <v>25</v>
      </c>
      <c r="E7" s="14" t="s">
        <v>398</v>
      </c>
      <c r="F7" s="112" t="s">
        <v>153</v>
      </c>
      <c r="G7" s="112" t="s">
        <v>154</v>
      </c>
      <c r="H7" s="112" t="s">
        <v>155</v>
      </c>
      <c r="I7" s="112" t="s">
        <v>156</v>
      </c>
      <c r="J7" s="112" t="s">
        <v>157</v>
      </c>
      <c r="K7" s="112" t="s">
        <v>182</v>
      </c>
      <c r="L7" s="112" t="s">
        <v>160</v>
      </c>
      <c r="M7" s="113" t="s">
        <v>147</v>
      </c>
      <c r="N7" s="114" t="s">
        <v>162</v>
      </c>
      <c r="O7" s="115" t="s">
        <v>27</v>
      </c>
      <c r="P7" s="115" t="s">
        <v>28</v>
      </c>
      <c r="Q7" s="115" t="s">
        <v>29</v>
      </c>
      <c r="R7" s="115" t="s">
        <v>30</v>
      </c>
      <c r="S7" s="22" t="s">
        <v>31</v>
      </c>
      <c r="T7" s="23" t="s">
        <v>1</v>
      </c>
      <c r="U7" s="17" t="s">
        <v>2</v>
      </c>
      <c r="V7" s="116" t="s">
        <v>20</v>
      </c>
      <c r="W7" s="116" t="s">
        <v>21</v>
      </c>
      <c r="X7" s="116" t="s">
        <v>22</v>
      </c>
      <c r="Y7" s="116" t="s">
        <v>23</v>
      </c>
      <c r="Z7" s="116" t="s">
        <v>158</v>
      </c>
      <c r="AA7" s="116" t="s">
        <v>3</v>
      </c>
      <c r="AB7" s="116" t="s">
        <v>159</v>
      </c>
      <c r="AC7" s="116" t="s">
        <v>154</v>
      </c>
      <c r="AD7" s="116" t="s">
        <v>155</v>
      </c>
      <c r="AE7" s="116" t="s">
        <v>156</v>
      </c>
      <c r="AF7" s="116" t="s">
        <v>157</v>
      </c>
      <c r="AG7" s="116" t="s">
        <v>182</v>
      </c>
      <c r="AH7" s="116" t="s">
        <v>160</v>
      </c>
      <c r="AI7" s="116" t="s">
        <v>162</v>
      </c>
      <c r="AJ7" s="116" t="s">
        <v>163</v>
      </c>
      <c r="AK7" s="116" t="s">
        <v>164</v>
      </c>
      <c r="AL7" s="116" t="s">
        <v>165</v>
      </c>
      <c r="AM7" s="116" t="s">
        <v>166</v>
      </c>
      <c r="AN7" s="116" t="s">
        <v>167</v>
      </c>
      <c r="AO7" s="116" t="s">
        <v>168</v>
      </c>
      <c r="AP7" s="116" t="s">
        <v>169</v>
      </c>
      <c r="AQ7" s="116" t="s">
        <v>170</v>
      </c>
      <c r="AR7" s="116" t="s">
        <v>171</v>
      </c>
      <c r="AS7" s="116" t="s">
        <v>172</v>
      </c>
      <c r="AT7" s="116" t="s">
        <v>173</v>
      </c>
      <c r="AU7" s="116" t="s">
        <v>174</v>
      </c>
      <c r="AV7" s="116" t="s">
        <v>175</v>
      </c>
      <c r="AW7" s="116" t="s">
        <v>183</v>
      </c>
      <c r="AX7" s="116" t="s">
        <v>176</v>
      </c>
      <c r="AY7" s="116" t="s">
        <v>177</v>
      </c>
      <c r="AZ7" s="116" t="s">
        <v>178</v>
      </c>
      <c r="BA7" s="116" t="s">
        <v>179</v>
      </c>
      <c r="BB7" s="18" t="s">
        <v>36</v>
      </c>
      <c r="BC7" s="18" t="s">
        <v>37</v>
      </c>
      <c r="BD7" s="18" t="s">
        <v>32</v>
      </c>
      <c r="BE7" s="18" t="s">
        <v>33</v>
      </c>
      <c r="BF7" s="13" t="s">
        <v>154</v>
      </c>
      <c r="BG7" s="14" t="s">
        <v>155</v>
      </c>
      <c r="BH7" s="14" t="s">
        <v>156</v>
      </c>
      <c r="BI7" s="14" t="s">
        <v>157</v>
      </c>
      <c r="BJ7" s="14" t="s">
        <v>182</v>
      </c>
      <c r="BK7" s="15" t="s">
        <v>160</v>
      </c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</row>
    <row r="8" spans="1:113" s="9" customFormat="1" ht="48.75" customHeight="1" thickBot="1" x14ac:dyDescent="0.3">
      <c r="A8" s="1"/>
      <c r="B8" s="136" t="s">
        <v>403</v>
      </c>
      <c r="C8" s="135" t="s">
        <v>494</v>
      </c>
      <c r="D8" s="68" t="s">
        <v>495</v>
      </c>
      <c r="E8" s="68" t="s">
        <v>496</v>
      </c>
      <c r="F8" s="93">
        <v>1</v>
      </c>
      <c r="G8" s="93">
        <v>1</v>
      </c>
      <c r="H8" s="93">
        <v>0</v>
      </c>
      <c r="I8" s="93">
        <v>0</v>
      </c>
      <c r="J8" s="93">
        <v>0</v>
      </c>
      <c r="K8" s="69"/>
      <c r="L8" s="69"/>
      <c r="M8" s="69"/>
      <c r="N8" s="69"/>
      <c r="O8" s="158" t="s">
        <v>238</v>
      </c>
      <c r="P8" s="154">
        <v>35</v>
      </c>
      <c r="Q8" s="156" t="s">
        <v>501</v>
      </c>
      <c r="R8" s="156" t="s">
        <v>240</v>
      </c>
      <c r="S8" s="69"/>
      <c r="T8" s="69"/>
      <c r="U8" s="117"/>
      <c r="V8" s="164">
        <v>3502002</v>
      </c>
      <c r="W8" s="162" t="s">
        <v>149</v>
      </c>
      <c r="X8" s="164">
        <v>350200200</v>
      </c>
      <c r="Y8" s="162" t="s">
        <v>241</v>
      </c>
      <c r="Z8" s="164">
        <v>1</v>
      </c>
      <c r="AA8" s="69"/>
      <c r="AB8" s="154">
        <v>1</v>
      </c>
      <c r="AC8" s="69"/>
      <c r="AD8" s="69"/>
      <c r="AE8" s="69"/>
      <c r="AF8" s="69"/>
      <c r="AG8" s="69"/>
      <c r="AH8" s="73"/>
      <c r="AI8" s="69"/>
      <c r="AJ8" s="107">
        <v>1000000</v>
      </c>
      <c r="AK8" s="107"/>
      <c r="AL8" s="107"/>
      <c r="AM8" s="107"/>
      <c r="AN8" s="107"/>
      <c r="AO8" s="107"/>
      <c r="AP8" s="107"/>
      <c r="AQ8" s="107">
        <f>+SUM(AJ8:AP8)</f>
        <v>1000000</v>
      </c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77" t="s">
        <v>342</v>
      </c>
      <c r="BC8" s="178">
        <v>8.6999999999999993</v>
      </c>
      <c r="BD8" s="117"/>
      <c r="BE8" s="178">
        <v>10</v>
      </c>
      <c r="BF8" s="108"/>
      <c r="BG8" s="69"/>
      <c r="BH8" s="69"/>
      <c r="BI8" s="69"/>
      <c r="BJ8" s="69"/>
      <c r="BK8" s="69"/>
    </row>
    <row r="9" spans="1:113" s="9" customFormat="1" ht="67.5" customHeight="1" thickBot="1" x14ac:dyDescent="0.3">
      <c r="A9" s="1"/>
      <c r="B9" s="136" t="s">
        <v>403</v>
      </c>
      <c r="C9" s="135" t="s">
        <v>508</v>
      </c>
      <c r="D9" s="68" t="s">
        <v>509</v>
      </c>
      <c r="E9" s="68" t="s">
        <v>510</v>
      </c>
      <c r="F9" s="143">
        <v>1</v>
      </c>
      <c r="G9" s="143">
        <v>0</v>
      </c>
      <c r="H9" s="143">
        <v>1</v>
      </c>
      <c r="I9" s="143">
        <v>0</v>
      </c>
      <c r="J9" s="143">
        <v>0</v>
      </c>
      <c r="K9" s="69"/>
      <c r="L9" s="69"/>
      <c r="M9" s="69"/>
      <c r="N9" s="69"/>
      <c r="O9" s="182"/>
      <c r="P9" s="175"/>
      <c r="Q9" s="174"/>
      <c r="R9" s="174"/>
      <c r="S9" s="69"/>
      <c r="T9" s="69"/>
      <c r="U9" s="117"/>
      <c r="V9" s="165"/>
      <c r="W9" s="163"/>
      <c r="X9" s="165"/>
      <c r="Y9" s="163"/>
      <c r="Z9" s="165"/>
      <c r="AA9" s="69"/>
      <c r="AB9" s="155"/>
      <c r="AC9" s="69"/>
      <c r="AD9" s="69"/>
      <c r="AE9" s="69"/>
      <c r="AF9" s="69"/>
      <c r="AG9" s="69"/>
      <c r="AH9" s="73"/>
      <c r="AI9" s="69"/>
      <c r="AJ9" s="107">
        <v>1000000</v>
      </c>
      <c r="AK9" s="107"/>
      <c r="AL9" s="107"/>
      <c r="AM9" s="107"/>
      <c r="AN9" s="107"/>
      <c r="AO9" s="107"/>
      <c r="AP9" s="107"/>
      <c r="AQ9" s="107">
        <f>+SUM(AJ9:AP9)</f>
        <v>1000000</v>
      </c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77"/>
      <c r="BC9" s="178"/>
      <c r="BD9" s="117"/>
      <c r="BE9" s="178"/>
      <c r="BF9" s="108"/>
      <c r="BG9" s="69"/>
      <c r="BH9" s="69"/>
      <c r="BI9" s="69"/>
      <c r="BJ9" s="69"/>
      <c r="BK9" s="69"/>
    </row>
    <row r="10" spans="1:113" s="9" customFormat="1" ht="63" customHeight="1" thickBot="1" x14ac:dyDescent="0.3">
      <c r="A10" s="1"/>
      <c r="B10" s="136" t="s">
        <v>403</v>
      </c>
      <c r="C10" s="135" t="s">
        <v>497</v>
      </c>
      <c r="D10" s="68" t="s">
        <v>498</v>
      </c>
      <c r="E10" s="68" t="s">
        <v>466</v>
      </c>
      <c r="F10" s="143">
        <v>1</v>
      </c>
      <c r="G10" s="143">
        <v>0</v>
      </c>
      <c r="H10" s="143">
        <v>1</v>
      </c>
      <c r="I10" s="143">
        <v>0</v>
      </c>
      <c r="J10" s="143">
        <v>0</v>
      </c>
      <c r="K10" s="69"/>
      <c r="L10" s="69"/>
      <c r="M10" s="69"/>
      <c r="N10" s="69"/>
      <c r="O10" s="182"/>
      <c r="P10" s="175"/>
      <c r="Q10" s="174"/>
      <c r="R10" s="174"/>
      <c r="S10" s="69"/>
      <c r="T10" s="69"/>
      <c r="U10" s="117"/>
      <c r="V10" s="84">
        <v>3502007</v>
      </c>
      <c r="W10" s="85" t="s">
        <v>242</v>
      </c>
      <c r="X10" s="132">
        <v>350200701</v>
      </c>
      <c r="Y10" s="85" t="s">
        <v>243</v>
      </c>
      <c r="Z10" s="84">
        <v>4</v>
      </c>
      <c r="AA10" s="69"/>
      <c r="AB10" s="93">
        <v>1</v>
      </c>
      <c r="AC10" s="69"/>
      <c r="AD10" s="69"/>
      <c r="AE10" s="69"/>
      <c r="AF10" s="69"/>
      <c r="AG10" s="69"/>
      <c r="AH10" s="73"/>
      <c r="AI10" s="69"/>
      <c r="AJ10" s="107"/>
      <c r="AK10" s="107">
        <v>5000000</v>
      </c>
      <c r="AL10" s="107"/>
      <c r="AM10" s="107"/>
      <c r="AN10" s="107"/>
      <c r="AO10" s="107"/>
      <c r="AP10" s="107"/>
      <c r="AQ10" s="107">
        <f t="shared" ref="AQ10:AQ73" si="0">+SUM(AJ10:AP10)</f>
        <v>5000000</v>
      </c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77"/>
      <c r="BC10" s="178"/>
      <c r="BD10" s="117"/>
      <c r="BE10" s="178"/>
      <c r="BF10" s="108"/>
      <c r="BG10" s="69"/>
      <c r="BH10" s="69"/>
      <c r="BI10" s="69"/>
      <c r="BJ10" s="69"/>
      <c r="BK10" s="69"/>
    </row>
    <row r="11" spans="1:113" s="9" customFormat="1" ht="65.25" customHeight="1" thickBot="1" x14ac:dyDescent="0.3">
      <c r="A11" s="1"/>
      <c r="B11" s="156" t="s">
        <v>403</v>
      </c>
      <c r="C11" s="158" t="s">
        <v>499</v>
      </c>
      <c r="D11" s="192" t="s">
        <v>500</v>
      </c>
      <c r="E11" s="192" t="s">
        <v>406</v>
      </c>
      <c r="F11" s="154">
        <v>1</v>
      </c>
      <c r="G11" s="154">
        <v>0</v>
      </c>
      <c r="H11" s="154">
        <v>1</v>
      </c>
      <c r="I11" s="154">
        <v>0</v>
      </c>
      <c r="J11" s="154">
        <v>0</v>
      </c>
      <c r="K11" s="69"/>
      <c r="L11" s="69"/>
      <c r="M11" s="69"/>
      <c r="N11" s="69"/>
      <c r="O11" s="182"/>
      <c r="P11" s="175"/>
      <c r="Q11" s="174"/>
      <c r="R11" s="174"/>
      <c r="S11" s="69"/>
      <c r="T11" s="69"/>
      <c r="U11" s="117"/>
      <c r="V11" s="84">
        <v>3502008</v>
      </c>
      <c r="W11" s="85" t="s">
        <v>244</v>
      </c>
      <c r="X11" s="132">
        <v>350200803</v>
      </c>
      <c r="Y11" s="85" t="s">
        <v>245</v>
      </c>
      <c r="Z11" s="84">
        <v>4</v>
      </c>
      <c r="AA11" s="69"/>
      <c r="AB11" s="93">
        <v>1</v>
      </c>
      <c r="AC11" s="69"/>
      <c r="AD11" s="69"/>
      <c r="AE11" s="69"/>
      <c r="AF11" s="69"/>
      <c r="AG11" s="69"/>
      <c r="AH11" s="73"/>
      <c r="AI11" s="69"/>
      <c r="AJ11" s="189"/>
      <c r="AK11" s="189">
        <v>3000000</v>
      </c>
      <c r="AL11" s="189"/>
      <c r="AM11" s="189"/>
      <c r="AN11" s="189"/>
      <c r="AO11" s="189"/>
      <c r="AP11" s="189"/>
      <c r="AQ11" s="189">
        <f t="shared" si="0"/>
        <v>3000000</v>
      </c>
      <c r="AR11" s="107"/>
      <c r="AS11" s="107"/>
      <c r="AT11" s="107"/>
      <c r="AU11" s="107"/>
      <c r="AV11" s="107"/>
      <c r="AW11" s="107"/>
      <c r="AX11" s="107"/>
      <c r="AY11" s="107"/>
      <c r="AZ11" s="189"/>
      <c r="BA11" s="189"/>
      <c r="BB11" s="177"/>
      <c r="BC11" s="178"/>
      <c r="BD11" s="117"/>
      <c r="BE11" s="178"/>
      <c r="BF11" s="108"/>
      <c r="BG11" s="69"/>
      <c r="BH11" s="69"/>
      <c r="BI11" s="69"/>
      <c r="BJ11" s="69"/>
      <c r="BK11" s="69"/>
    </row>
    <row r="12" spans="1:113" s="9" customFormat="1" ht="79.5" customHeight="1" thickBot="1" x14ac:dyDescent="0.3">
      <c r="A12" s="1"/>
      <c r="B12" s="157"/>
      <c r="C12" s="159"/>
      <c r="D12" s="194"/>
      <c r="E12" s="194"/>
      <c r="F12" s="155"/>
      <c r="G12" s="155"/>
      <c r="H12" s="155"/>
      <c r="I12" s="155"/>
      <c r="J12" s="155"/>
      <c r="K12" s="69"/>
      <c r="L12" s="69"/>
      <c r="M12" s="69"/>
      <c r="N12" s="69"/>
      <c r="O12" s="182"/>
      <c r="P12" s="175"/>
      <c r="Q12" s="174"/>
      <c r="R12" s="174"/>
      <c r="S12" s="69"/>
      <c r="T12" s="69"/>
      <c r="U12" s="117"/>
      <c r="V12" s="84">
        <v>3502009</v>
      </c>
      <c r="W12" s="85" t="s">
        <v>246</v>
      </c>
      <c r="X12" s="132">
        <v>350200901</v>
      </c>
      <c r="Y12" s="85" t="s">
        <v>247</v>
      </c>
      <c r="Z12" s="84">
        <v>6</v>
      </c>
      <c r="AA12" s="69"/>
      <c r="AB12" s="93">
        <v>2</v>
      </c>
      <c r="AC12" s="69"/>
      <c r="AD12" s="69"/>
      <c r="AE12" s="69"/>
      <c r="AF12" s="69"/>
      <c r="AG12" s="69"/>
      <c r="AH12" s="73"/>
      <c r="AI12" s="69"/>
      <c r="AJ12" s="191"/>
      <c r="AK12" s="191"/>
      <c r="AL12" s="191"/>
      <c r="AM12" s="191"/>
      <c r="AN12" s="191"/>
      <c r="AO12" s="191"/>
      <c r="AP12" s="191"/>
      <c r="AQ12" s="191"/>
      <c r="AR12" s="107"/>
      <c r="AS12" s="107"/>
      <c r="AT12" s="107"/>
      <c r="AU12" s="107"/>
      <c r="AV12" s="107"/>
      <c r="AW12" s="107"/>
      <c r="AX12" s="107"/>
      <c r="AY12" s="107"/>
      <c r="AZ12" s="191"/>
      <c r="BA12" s="191"/>
      <c r="BB12" s="177"/>
      <c r="BC12" s="178"/>
      <c r="BD12" s="117"/>
      <c r="BE12" s="178"/>
      <c r="BF12" s="108"/>
      <c r="BG12" s="69"/>
      <c r="BH12" s="69"/>
      <c r="BI12" s="69"/>
      <c r="BJ12" s="69"/>
      <c r="BK12" s="69"/>
    </row>
    <row r="13" spans="1:113" s="9" customFormat="1" ht="79.5" customHeight="1" thickBot="1" x14ac:dyDescent="0.3">
      <c r="A13" s="1"/>
      <c r="B13" s="136" t="s">
        <v>403</v>
      </c>
      <c r="C13" s="135" t="s">
        <v>502</v>
      </c>
      <c r="D13" s="68" t="s">
        <v>433</v>
      </c>
      <c r="E13" s="68" t="s">
        <v>503</v>
      </c>
      <c r="F13" s="143">
        <v>1</v>
      </c>
      <c r="G13" s="143">
        <v>0</v>
      </c>
      <c r="H13" s="143">
        <v>0</v>
      </c>
      <c r="I13" s="143">
        <v>1</v>
      </c>
      <c r="J13" s="143">
        <v>0</v>
      </c>
      <c r="K13" s="69"/>
      <c r="L13" s="69"/>
      <c r="M13" s="69"/>
      <c r="N13" s="69"/>
      <c r="O13" s="182"/>
      <c r="P13" s="175"/>
      <c r="Q13" s="174"/>
      <c r="R13" s="174"/>
      <c r="S13" s="69"/>
      <c r="T13" s="69"/>
      <c r="U13" s="117"/>
      <c r="V13" s="84">
        <v>3502010</v>
      </c>
      <c r="W13" s="85" t="s">
        <v>248</v>
      </c>
      <c r="X13" s="132">
        <v>350201000</v>
      </c>
      <c r="Y13" s="85" t="s">
        <v>249</v>
      </c>
      <c r="Z13" s="84">
        <v>4</v>
      </c>
      <c r="AA13" s="69"/>
      <c r="AB13" s="93">
        <v>1</v>
      </c>
      <c r="AC13" s="69"/>
      <c r="AD13" s="69"/>
      <c r="AE13" s="69"/>
      <c r="AF13" s="69"/>
      <c r="AG13" s="69"/>
      <c r="AH13" s="73"/>
      <c r="AI13" s="69"/>
      <c r="AJ13" s="107"/>
      <c r="AK13" s="107">
        <v>20000000</v>
      </c>
      <c r="AL13" s="107"/>
      <c r="AM13" s="107"/>
      <c r="AN13" s="107"/>
      <c r="AO13" s="107"/>
      <c r="AP13" s="107"/>
      <c r="AQ13" s="107">
        <f t="shared" si="0"/>
        <v>20000000</v>
      </c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77"/>
      <c r="BC13" s="178"/>
      <c r="BD13" s="117"/>
      <c r="BE13" s="178"/>
      <c r="BF13" s="108"/>
      <c r="BG13" s="69"/>
      <c r="BH13" s="69"/>
      <c r="BI13" s="69"/>
      <c r="BJ13" s="69"/>
      <c r="BK13" s="69"/>
    </row>
    <row r="14" spans="1:113" s="9" customFormat="1" ht="75" customHeight="1" thickBot="1" x14ac:dyDescent="0.3">
      <c r="A14" s="1"/>
      <c r="B14" s="136" t="s">
        <v>403</v>
      </c>
      <c r="C14" s="135" t="s">
        <v>504</v>
      </c>
      <c r="D14" s="68" t="s">
        <v>498</v>
      </c>
      <c r="E14" s="68" t="s">
        <v>505</v>
      </c>
      <c r="F14" s="143">
        <v>1</v>
      </c>
      <c r="G14" s="143">
        <v>0</v>
      </c>
      <c r="H14" s="143">
        <v>1</v>
      </c>
      <c r="I14" s="143">
        <v>0</v>
      </c>
      <c r="J14" s="143">
        <v>0</v>
      </c>
      <c r="K14" s="69"/>
      <c r="L14" s="69"/>
      <c r="M14" s="69"/>
      <c r="N14" s="69"/>
      <c r="O14" s="182"/>
      <c r="P14" s="175"/>
      <c r="Q14" s="174"/>
      <c r="R14" s="174"/>
      <c r="S14" s="69"/>
      <c r="T14" s="69"/>
      <c r="U14" s="117"/>
      <c r="V14" s="84">
        <v>3502017</v>
      </c>
      <c r="W14" s="85" t="s">
        <v>250</v>
      </c>
      <c r="X14" s="132">
        <v>350201700</v>
      </c>
      <c r="Y14" s="85" t="s">
        <v>251</v>
      </c>
      <c r="Z14" s="84">
        <v>2</v>
      </c>
      <c r="AA14" s="69"/>
      <c r="AB14" s="93">
        <v>1</v>
      </c>
      <c r="AC14" s="69"/>
      <c r="AD14" s="69"/>
      <c r="AE14" s="69"/>
      <c r="AF14" s="69"/>
      <c r="AG14" s="69"/>
      <c r="AH14" s="73"/>
      <c r="AI14" s="69"/>
      <c r="AJ14" s="107">
        <v>1000000</v>
      </c>
      <c r="AK14" s="107"/>
      <c r="AL14" s="107"/>
      <c r="AM14" s="107"/>
      <c r="AN14" s="107"/>
      <c r="AO14" s="107"/>
      <c r="AP14" s="107"/>
      <c r="AQ14" s="107">
        <f t="shared" si="0"/>
        <v>1000000</v>
      </c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77"/>
      <c r="BC14" s="178"/>
      <c r="BD14" s="117"/>
      <c r="BE14" s="178"/>
      <c r="BF14" s="108"/>
      <c r="BG14" s="69"/>
      <c r="BH14" s="69"/>
      <c r="BI14" s="69"/>
      <c r="BJ14" s="69"/>
      <c r="BK14" s="69"/>
    </row>
    <row r="15" spans="1:113" s="9" customFormat="1" ht="51.75" customHeight="1" thickBot="1" x14ac:dyDescent="0.3">
      <c r="A15" s="1"/>
      <c r="B15" s="156" t="s">
        <v>403</v>
      </c>
      <c r="C15" s="158" t="s">
        <v>507</v>
      </c>
      <c r="D15" s="192" t="s">
        <v>492</v>
      </c>
      <c r="E15" s="192" t="s">
        <v>505</v>
      </c>
      <c r="F15" s="154">
        <v>2</v>
      </c>
      <c r="G15" s="154">
        <v>0</v>
      </c>
      <c r="H15" s="154">
        <v>1</v>
      </c>
      <c r="I15" s="154">
        <v>1</v>
      </c>
      <c r="J15" s="154">
        <v>0</v>
      </c>
      <c r="K15" s="69"/>
      <c r="L15" s="69"/>
      <c r="M15" s="69"/>
      <c r="N15" s="69"/>
      <c r="O15" s="182"/>
      <c r="P15" s="175"/>
      <c r="Q15" s="174"/>
      <c r="R15" s="174"/>
      <c r="S15" s="69"/>
      <c r="T15" s="69"/>
      <c r="U15" s="117"/>
      <c r="V15" s="178">
        <v>3502017</v>
      </c>
      <c r="W15" s="177" t="s">
        <v>250</v>
      </c>
      <c r="X15" s="132">
        <v>350201701</v>
      </c>
      <c r="Y15" s="85" t="s">
        <v>252</v>
      </c>
      <c r="Z15" s="84">
        <v>4</v>
      </c>
      <c r="AA15" s="69"/>
      <c r="AB15" s="93">
        <v>1</v>
      </c>
      <c r="AC15" s="69"/>
      <c r="AD15" s="69"/>
      <c r="AE15" s="69"/>
      <c r="AF15" s="69"/>
      <c r="AG15" s="69"/>
      <c r="AH15" s="73"/>
      <c r="AI15" s="69"/>
      <c r="AJ15" s="189"/>
      <c r="AK15" s="189">
        <v>3000000</v>
      </c>
      <c r="AL15" s="189"/>
      <c r="AM15" s="189"/>
      <c r="AN15" s="189"/>
      <c r="AO15" s="189"/>
      <c r="AP15" s="189"/>
      <c r="AQ15" s="189">
        <f t="shared" si="0"/>
        <v>3000000</v>
      </c>
      <c r="AR15" s="107"/>
      <c r="AS15" s="107"/>
      <c r="AT15" s="107"/>
      <c r="AU15" s="107"/>
      <c r="AV15" s="107"/>
      <c r="AW15" s="107"/>
      <c r="AX15" s="107"/>
      <c r="AY15" s="107"/>
      <c r="AZ15" s="189"/>
      <c r="BA15" s="189"/>
      <c r="BB15" s="177"/>
      <c r="BC15" s="178"/>
      <c r="BD15" s="117"/>
      <c r="BE15" s="178"/>
      <c r="BF15" s="108"/>
      <c r="BG15" s="69"/>
      <c r="BH15" s="69"/>
      <c r="BI15" s="69"/>
      <c r="BJ15" s="69"/>
      <c r="BK15" s="69"/>
    </row>
    <row r="16" spans="1:113" s="9" customFormat="1" ht="59.25" customHeight="1" thickBot="1" x14ac:dyDescent="0.3">
      <c r="A16" s="1"/>
      <c r="B16" s="174"/>
      <c r="C16" s="182"/>
      <c r="D16" s="193"/>
      <c r="E16" s="193"/>
      <c r="F16" s="175"/>
      <c r="G16" s="175"/>
      <c r="H16" s="175"/>
      <c r="I16" s="175"/>
      <c r="J16" s="175"/>
      <c r="K16" s="69"/>
      <c r="L16" s="69"/>
      <c r="M16" s="69"/>
      <c r="N16" s="69"/>
      <c r="O16" s="182"/>
      <c r="P16" s="175"/>
      <c r="Q16" s="174"/>
      <c r="R16" s="174"/>
      <c r="S16" s="69"/>
      <c r="T16" s="69"/>
      <c r="U16" s="117"/>
      <c r="V16" s="178"/>
      <c r="W16" s="177"/>
      <c r="X16" s="132">
        <v>350201702</v>
      </c>
      <c r="Y16" s="85" t="s">
        <v>253</v>
      </c>
      <c r="Z16" s="84">
        <v>1</v>
      </c>
      <c r="AA16" s="69"/>
      <c r="AB16" s="93">
        <v>1</v>
      </c>
      <c r="AC16" s="69"/>
      <c r="AD16" s="69"/>
      <c r="AE16" s="69"/>
      <c r="AF16" s="69"/>
      <c r="AG16" s="69"/>
      <c r="AH16" s="73"/>
      <c r="AI16" s="69"/>
      <c r="AJ16" s="190"/>
      <c r="AK16" s="190"/>
      <c r="AL16" s="190"/>
      <c r="AM16" s="190"/>
      <c r="AN16" s="190"/>
      <c r="AO16" s="190"/>
      <c r="AP16" s="190"/>
      <c r="AQ16" s="190"/>
      <c r="AR16" s="107"/>
      <c r="AS16" s="107"/>
      <c r="AT16" s="107"/>
      <c r="AU16" s="107"/>
      <c r="AV16" s="107"/>
      <c r="AW16" s="107"/>
      <c r="AX16" s="107"/>
      <c r="AY16" s="107"/>
      <c r="AZ16" s="190"/>
      <c r="BA16" s="190"/>
      <c r="BB16" s="177"/>
      <c r="BC16" s="178"/>
      <c r="BD16" s="117"/>
      <c r="BE16" s="178"/>
      <c r="BF16" s="108"/>
      <c r="BG16" s="69"/>
      <c r="BH16" s="69"/>
      <c r="BI16" s="69"/>
      <c r="BJ16" s="69"/>
      <c r="BK16" s="69"/>
    </row>
    <row r="17" spans="1:63" s="9" customFormat="1" ht="60.75" customHeight="1" thickBot="1" x14ac:dyDescent="0.3">
      <c r="A17" s="1"/>
      <c r="B17" s="157"/>
      <c r="C17" s="159"/>
      <c r="D17" s="194"/>
      <c r="E17" s="194"/>
      <c r="F17" s="155"/>
      <c r="G17" s="155"/>
      <c r="H17" s="155"/>
      <c r="I17" s="155"/>
      <c r="J17" s="155"/>
      <c r="K17" s="69"/>
      <c r="L17" s="69"/>
      <c r="M17" s="69"/>
      <c r="N17" s="69"/>
      <c r="O17" s="182"/>
      <c r="P17" s="175"/>
      <c r="Q17" s="174"/>
      <c r="R17" s="174"/>
      <c r="S17" s="69"/>
      <c r="T17" s="69"/>
      <c r="U17" s="117"/>
      <c r="V17" s="178"/>
      <c r="W17" s="177"/>
      <c r="X17" s="132">
        <v>350201703</v>
      </c>
      <c r="Y17" s="85" t="s">
        <v>254</v>
      </c>
      <c r="Z17" s="84">
        <v>3</v>
      </c>
      <c r="AA17" s="69"/>
      <c r="AB17" s="97">
        <v>1</v>
      </c>
      <c r="AC17" s="69"/>
      <c r="AD17" s="69"/>
      <c r="AE17" s="69"/>
      <c r="AF17" s="69"/>
      <c r="AG17" s="69"/>
      <c r="AH17" s="73"/>
      <c r="AI17" s="69"/>
      <c r="AJ17" s="191"/>
      <c r="AK17" s="191"/>
      <c r="AL17" s="191"/>
      <c r="AM17" s="191"/>
      <c r="AN17" s="191"/>
      <c r="AO17" s="191"/>
      <c r="AP17" s="191"/>
      <c r="AQ17" s="191"/>
      <c r="AR17" s="107"/>
      <c r="AS17" s="107"/>
      <c r="AT17" s="107"/>
      <c r="AU17" s="107"/>
      <c r="AV17" s="107"/>
      <c r="AW17" s="107"/>
      <c r="AX17" s="107"/>
      <c r="AY17" s="107"/>
      <c r="AZ17" s="191"/>
      <c r="BA17" s="191"/>
      <c r="BB17" s="177"/>
      <c r="BC17" s="178"/>
      <c r="BD17" s="117"/>
      <c r="BE17" s="178"/>
      <c r="BF17" s="108"/>
      <c r="BG17" s="69"/>
      <c r="BH17" s="69"/>
      <c r="BI17" s="69"/>
      <c r="BJ17" s="69"/>
      <c r="BK17" s="69"/>
    </row>
    <row r="18" spans="1:63" s="9" customFormat="1" ht="67.5" customHeight="1" thickBot="1" x14ac:dyDescent="0.3">
      <c r="A18" s="1"/>
      <c r="B18" s="136" t="s">
        <v>403</v>
      </c>
      <c r="C18" s="135" t="s">
        <v>506</v>
      </c>
      <c r="D18" s="68" t="s">
        <v>500</v>
      </c>
      <c r="E18" s="68" t="s">
        <v>406</v>
      </c>
      <c r="F18" s="143">
        <v>1</v>
      </c>
      <c r="G18" s="143">
        <v>0</v>
      </c>
      <c r="H18" s="143">
        <v>1</v>
      </c>
      <c r="I18" s="143">
        <v>0</v>
      </c>
      <c r="J18" s="143">
        <v>0</v>
      </c>
      <c r="K18" s="69"/>
      <c r="L18" s="69"/>
      <c r="M18" s="69"/>
      <c r="N18" s="69"/>
      <c r="O18" s="182"/>
      <c r="P18" s="175"/>
      <c r="Q18" s="174"/>
      <c r="R18" s="174"/>
      <c r="S18" s="69"/>
      <c r="T18" s="69"/>
      <c r="U18" s="117"/>
      <c r="V18" s="84">
        <v>3502019</v>
      </c>
      <c r="W18" s="85" t="s">
        <v>255</v>
      </c>
      <c r="X18" s="132">
        <v>350201900</v>
      </c>
      <c r="Y18" s="85" t="s">
        <v>48</v>
      </c>
      <c r="Z18" s="84">
        <v>40</v>
      </c>
      <c r="AA18" s="69"/>
      <c r="AB18" s="93">
        <v>10</v>
      </c>
      <c r="AC18" s="69"/>
      <c r="AD18" s="69"/>
      <c r="AE18" s="69"/>
      <c r="AF18" s="69"/>
      <c r="AG18" s="69"/>
      <c r="AH18" s="73"/>
      <c r="AI18" s="69"/>
      <c r="AJ18" s="107">
        <v>1500000</v>
      </c>
      <c r="AK18" s="107"/>
      <c r="AL18" s="107"/>
      <c r="AM18" s="107"/>
      <c r="AN18" s="107"/>
      <c r="AO18" s="107"/>
      <c r="AP18" s="107"/>
      <c r="AQ18" s="107">
        <f t="shared" si="0"/>
        <v>1500000</v>
      </c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77"/>
      <c r="BC18" s="178"/>
      <c r="BD18" s="117"/>
      <c r="BE18" s="178"/>
      <c r="BF18" s="108"/>
      <c r="BG18" s="69"/>
      <c r="BH18" s="69"/>
      <c r="BI18" s="69"/>
      <c r="BJ18" s="69"/>
      <c r="BK18" s="69"/>
    </row>
    <row r="19" spans="1:63" s="9" customFormat="1" ht="39" customHeight="1" thickBot="1" x14ac:dyDescent="0.3">
      <c r="A19" s="1"/>
      <c r="B19" s="156" t="s">
        <v>403</v>
      </c>
      <c r="C19" s="158" t="s">
        <v>511</v>
      </c>
      <c r="D19" s="192" t="s">
        <v>416</v>
      </c>
      <c r="E19" s="192" t="s">
        <v>512</v>
      </c>
      <c r="F19" s="154">
        <v>3</v>
      </c>
      <c r="G19" s="154">
        <v>1</v>
      </c>
      <c r="H19" s="154">
        <v>1</v>
      </c>
      <c r="I19" s="154">
        <v>1</v>
      </c>
      <c r="J19" s="154"/>
      <c r="K19" s="69"/>
      <c r="L19" s="69"/>
      <c r="M19" s="69"/>
      <c r="N19" s="69"/>
      <c r="O19" s="182"/>
      <c r="P19" s="175"/>
      <c r="Q19" s="174"/>
      <c r="R19" s="174"/>
      <c r="S19" s="69"/>
      <c r="T19" s="69"/>
      <c r="U19" s="117"/>
      <c r="V19" s="178">
        <v>3502024</v>
      </c>
      <c r="W19" s="177" t="s">
        <v>256</v>
      </c>
      <c r="X19" s="132">
        <v>350202400</v>
      </c>
      <c r="Y19" s="85" t="s">
        <v>257</v>
      </c>
      <c r="Z19" s="84">
        <v>200</v>
      </c>
      <c r="AA19" s="69"/>
      <c r="AB19" s="93">
        <v>50</v>
      </c>
      <c r="AC19" s="69"/>
      <c r="AD19" s="69"/>
      <c r="AE19" s="69"/>
      <c r="AF19" s="69"/>
      <c r="AG19" s="69"/>
      <c r="AH19" s="73"/>
      <c r="AI19" s="69"/>
      <c r="AJ19" s="189"/>
      <c r="AK19" s="189">
        <v>2000000</v>
      </c>
      <c r="AL19" s="189"/>
      <c r="AM19" s="189"/>
      <c r="AN19" s="189"/>
      <c r="AO19" s="189"/>
      <c r="AP19" s="189"/>
      <c r="AQ19" s="189">
        <f t="shared" si="0"/>
        <v>2000000</v>
      </c>
      <c r="AR19" s="107"/>
      <c r="AS19" s="107"/>
      <c r="AT19" s="107"/>
      <c r="AU19" s="107"/>
      <c r="AV19" s="107"/>
      <c r="AW19" s="107"/>
      <c r="AX19" s="107"/>
      <c r="AY19" s="107"/>
      <c r="AZ19" s="189"/>
      <c r="BA19" s="189"/>
      <c r="BB19" s="177"/>
      <c r="BC19" s="178"/>
      <c r="BD19" s="117"/>
      <c r="BE19" s="178"/>
      <c r="BF19" s="108"/>
      <c r="BG19" s="69"/>
      <c r="BH19" s="69"/>
      <c r="BI19" s="69"/>
      <c r="BJ19" s="69"/>
      <c r="BK19" s="69"/>
    </row>
    <row r="20" spans="1:63" s="9" customFormat="1" ht="61.5" customHeight="1" thickBot="1" x14ac:dyDescent="0.3">
      <c r="A20" s="1"/>
      <c r="B20" s="174"/>
      <c r="C20" s="182"/>
      <c r="D20" s="193"/>
      <c r="E20" s="193"/>
      <c r="F20" s="175"/>
      <c r="G20" s="175"/>
      <c r="H20" s="175"/>
      <c r="I20" s="175"/>
      <c r="J20" s="175"/>
      <c r="K20" s="69"/>
      <c r="L20" s="69"/>
      <c r="M20" s="69"/>
      <c r="N20" s="69"/>
      <c r="O20" s="182"/>
      <c r="P20" s="175"/>
      <c r="Q20" s="174"/>
      <c r="R20" s="174"/>
      <c r="S20" s="69"/>
      <c r="T20" s="69"/>
      <c r="U20" s="117"/>
      <c r="V20" s="178"/>
      <c r="W20" s="177"/>
      <c r="X20" s="132">
        <v>350202401</v>
      </c>
      <c r="Y20" s="85" t="s">
        <v>258</v>
      </c>
      <c r="Z20" s="84">
        <v>6</v>
      </c>
      <c r="AA20" s="69"/>
      <c r="AB20" s="93">
        <v>2</v>
      </c>
      <c r="AC20" s="69"/>
      <c r="AD20" s="69"/>
      <c r="AE20" s="69"/>
      <c r="AF20" s="69"/>
      <c r="AG20" s="69"/>
      <c r="AH20" s="73"/>
      <c r="AI20" s="69"/>
      <c r="AJ20" s="190"/>
      <c r="AK20" s="190"/>
      <c r="AL20" s="190"/>
      <c r="AM20" s="190"/>
      <c r="AN20" s="190"/>
      <c r="AO20" s="190"/>
      <c r="AP20" s="190"/>
      <c r="AQ20" s="190"/>
      <c r="AR20" s="107"/>
      <c r="AS20" s="107"/>
      <c r="AT20" s="107"/>
      <c r="AU20" s="107"/>
      <c r="AV20" s="107"/>
      <c r="AW20" s="107"/>
      <c r="AX20" s="107"/>
      <c r="AY20" s="107"/>
      <c r="AZ20" s="190"/>
      <c r="BA20" s="190"/>
      <c r="BB20" s="177"/>
      <c r="BC20" s="178"/>
      <c r="BD20" s="117"/>
      <c r="BE20" s="178"/>
      <c r="BF20" s="108"/>
      <c r="BG20" s="69"/>
      <c r="BH20" s="69"/>
      <c r="BI20" s="69"/>
      <c r="BJ20" s="69"/>
      <c r="BK20" s="69"/>
    </row>
    <row r="21" spans="1:63" s="9" customFormat="1" ht="57" customHeight="1" thickBot="1" x14ac:dyDescent="0.3">
      <c r="A21" s="1"/>
      <c r="B21" s="157"/>
      <c r="C21" s="159"/>
      <c r="D21" s="194"/>
      <c r="E21" s="194"/>
      <c r="F21" s="155"/>
      <c r="G21" s="155"/>
      <c r="H21" s="155"/>
      <c r="I21" s="155"/>
      <c r="J21" s="155"/>
      <c r="K21" s="69"/>
      <c r="L21" s="69"/>
      <c r="M21" s="69"/>
      <c r="N21" s="69"/>
      <c r="O21" s="182"/>
      <c r="P21" s="175"/>
      <c r="Q21" s="174"/>
      <c r="R21" s="174"/>
      <c r="S21" s="69"/>
      <c r="T21" s="69"/>
      <c r="U21" s="117"/>
      <c r="V21" s="178"/>
      <c r="W21" s="177"/>
      <c r="X21" s="132">
        <v>350202402</v>
      </c>
      <c r="Y21" s="85" t="s">
        <v>259</v>
      </c>
      <c r="Z21" s="84">
        <v>40</v>
      </c>
      <c r="AA21" s="69"/>
      <c r="AB21" s="93">
        <v>10</v>
      </c>
      <c r="AC21" s="69"/>
      <c r="AD21" s="69"/>
      <c r="AE21" s="69"/>
      <c r="AF21" s="69"/>
      <c r="AG21" s="69"/>
      <c r="AH21" s="73"/>
      <c r="AI21" s="69"/>
      <c r="AJ21" s="191"/>
      <c r="AK21" s="191"/>
      <c r="AL21" s="191"/>
      <c r="AM21" s="191"/>
      <c r="AN21" s="191"/>
      <c r="AO21" s="191"/>
      <c r="AP21" s="191"/>
      <c r="AQ21" s="191"/>
      <c r="AR21" s="107"/>
      <c r="AS21" s="107"/>
      <c r="AT21" s="107"/>
      <c r="AU21" s="107"/>
      <c r="AV21" s="107"/>
      <c r="AW21" s="107"/>
      <c r="AX21" s="107"/>
      <c r="AY21" s="107"/>
      <c r="AZ21" s="191"/>
      <c r="BA21" s="191"/>
      <c r="BB21" s="177"/>
      <c r="BC21" s="178"/>
      <c r="BD21" s="117"/>
      <c r="BE21" s="178"/>
      <c r="BF21" s="108"/>
      <c r="BG21" s="69"/>
      <c r="BH21" s="69"/>
      <c r="BI21" s="69"/>
      <c r="BJ21" s="69"/>
      <c r="BK21" s="69"/>
    </row>
    <row r="22" spans="1:63" s="9" customFormat="1" ht="35.25" customHeight="1" thickBot="1" x14ac:dyDescent="0.3">
      <c r="A22" s="1"/>
      <c r="B22" s="156" t="s">
        <v>403</v>
      </c>
      <c r="C22" s="158" t="s">
        <v>513</v>
      </c>
      <c r="D22" s="192" t="s">
        <v>492</v>
      </c>
      <c r="E22" s="192" t="s">
        <v>514</v>
      </c>
      <c r="F22" s="154">
        <v>10</v>
      </c>
      <c r="G22" s="154">
        <v>5</v>
      </c>
      <c r="H22" s="154">
        <v>5</v>
      </c>
      <c r="I22" s="154">
        <v>0</v>
      </c>
      <c r="J22" s="154">
        <v>0</v>
      </c>
      <c r="K22" s="69"/>
      <c r="L22" s="69"/>
      <c r="M22" s="69"/>
      <c r="N22" s="69"/>
      <c r="O22" s="182"/>
      <c r="P22" s="175"/>
      <c r="Q22" s="174"/>
      <c r="R22" s="174"/>
      <c r="S22" s="108"/>
      <c r="T22" s="69"/>
      <c r="U22" s="117"/>
      <c r="V22" s="178">
        <v>3502025</v>
      </c>
      <c r="W22" s="177" t="s">
        <v>260</v>
      </c>
      <c r="X22" s="132">
        <v>350202500</v>
      </c>
      <c r="Y22" s="85" t="s">
        <v>48</v>
      </c>
      <c r="Z22" s="84">
        <v>40</v>
      </c>
      <c r="AA22" s="69"/>
      <c r="AB22" s="93">
        <v>10</v>
      </c>
      <c r="AC22" s="69"/>
      <c r="AD22" s="69"/>
      <c r="AE22" s="69"/>
      <c r="AF22" s="69"/>
      <c r="AG22" s="69"/>
      <c r="AH22" s="73"/>
      <c r="AI22" s="69"/>
      <c r="AJ22" s="189">
        <v>2500000</v>
      </c>
      <c r="AK22" s="189"/>
      <c r="AL22" s="189"/>
      <c r="AM22" s="189"/>
      <c r="AN22" s="189"/>
      <c r="AO22" s="189"/>
      <c r="AP22" s="189"/>
      <c r="AQ22" s="189">
        <f t="shared" si="0"/>
        <v>2500000</v>
      </c>
      <c r="AR22" s="107"/>
      <c r="AS22" s="107"/>
      <c r="AT22" s="107"/>
      <c r="AU22" s="107"/>
      <c r="AV22" s="107"/>
      <c r="AW22" s="107"/>
      <c r="AX22" s="107"/>
      <c r="AY22" s="107"/>
      <c r="AZ22" s="189"/>
      <c r="BA22" s="189"/>
      <c r="BB22" s="177"/>
      <c r="BC22" s="178"/>
      <c r="BD22" s="117"/>
      <c r="BE22" s="178"/>
      <c r="BF22" s="108"/>
      <c r="BG22" s="69"/>
      <c r="BH22" s="69"/>
      <c r="BI22" s="69"/>
      <c r="BJ22" s="69"/>
      <c r="BK22" s="69"/>
    </row>
    <row r="23" spans="1:63" s="9" customFormat="1" ht="48.75" customHeight="1" thickBot="1" x14ac:dyDescent="0.3">
      <c r="A23" s="1"/>
      <c r="B23" s="157"/>
      <c r="C23" s="159"/>
      <c r="D23" s="194"/>
      <c r="E23" s="194"/>
      <c r="F23" s="155"/>
      <c r="G23" s="155"/>
      <c r="H23" s="155"/>
      <c r="I23" s="155"/>
      <c r="J23" s="155"/>
      <c r="K23" s="69"/>
      <c r="L23" s="69"/>
      <c r="M23" s="69"/>
      <c r="N23" s="69"/>
      <c r="O23" s="182"/>
      <c r="P23" s="175"/>
      <c r="Q23" s="174"/>
      <c r="R23" s="174"/>
      <c r="S23" s="108"/>
      <c r="T23" s="69"/>
      <c r="U23" s="117"/>
      <c r="V23" s="178"/>
      <c r="W23" s="177"/>
      <c r="X23" s="132">
        <v>350202501</v>
      </c>
      <c r="Y23" s="85" t="s">
        <v>261</v>
      </c>
      <c r="Z23" s="84">
        <v>1</v>
      </c>
      <c r="AA23" s="69"/>
      <c r="AB23" s="93">
        <v>1</v>
      </c>
      <c r="AC23" s="69"/>
      <c r="AD23" s="69"/>
      <c r="AE23" s="69"/>
      <c r="AF23" s="69"/>
      <c r="AG23" s="69"/>
      <c r="AH23" s="73"/>
      <c r="AI23" s="69"/>
      <c r="AJ23" s="191"/>
      <c r="AK23" s="191"/>
      <c r="AL23" s="191"/>
      <c r="AM23" s="191"/>
      <c r="AN23" s="191"/>
      <c r="AO23" s="191"/>
      <c r="AP23" s="191"/>
      <c r="AQ23" s="191"/>
      <c r="AR23" s="107"/>
      <c r="AS23" s="107"/>
      <c r="AT23" s="107"/>
      <c r="AU23" s="107"/>
      <c r="AV23" s="107"/>
      <c r="AW23" s="107"/>
      <c r="AX23" s="107"/>
      <c r="AY23" s="107"/>
      <c r="AZ23" s="191"/>
      <c r="BA23" s="191"/>
      <c r="BB23" s="177"/>
      <c r="BC23" s="178"/>
      <c r="BD23" s="117"/>
      <c r="BE23" s="178"/>
      <c r="BF23" s="108"/>
      <c r="BG23" s="69"/>
      <c r="BH23" s="69"/>
      <c r="BI23" s="69"/>
      <c r="BJ23" s="69"/>
      <c r="BK23" s="69"/>
    </row>
    <row r="24" spans="1:63" s="9" customFormat="1" ht="50.25" customHeight="1" thickBot="1" x14ac:dyDescent="0.3">
      <c r="A24" s="1"/>
      <c r="B24" s="136" t="s">
        <v>403</v>
      </c>
      <c r="C24" s="135" t="s">
        <v>515</v>
      </c>
      <c r="D24" s="68" t="s">
        <v>516</v>
      </c>
      <c r="E24" s="68" t="s">
        <v>517</v>
      </c>
      <c r="F24" s="143">
        <v>1</v>
      </c>
      <c r="G24" s="143">
        <v>0</v>
      </c>
      <c r="H24" s="143">
        <v>0</v>
      </c>
      <c r="I24" s="143">
        <v>1</v>
      </c>
      <c r="J24" s="143">
        <v>0</v>
      </c>
      <c r="K24" s="69"/>
      <c r="L24" s="69"/>
      <c r="M24" s="69"/>
      <c r="N24" s="69"/>
      <c r="O24" s="182"/>
      <c r="P24" s="175"/>
      <c r="Q24" s="174"/>
      <c r="R24" s="174"/>
      <c r="V24" s="84">
        <v>3502027</v>
      </c>
      <c r="W24" s="85" t="s">
        <v>262</v>
      </c>
      <c r="X24" s="132">
        <v>350202700</v>
      </c>
      <c r="Y24" s="85" t="s">
        <v>263</v>
      </c>
      <c r="Z24" s="84">
        <v>3</v>
      </c>
      <c r="AA24" s="69"/>
      <c r="AB24" s="93">
        <v>1</v>
      </c>
      <c r="AC24" s="69"/>
      <c r="AD24" s="69"/>
      <c r="AE24" s="69"/>
      <c r="AF24" s="69"/>
      <c r="AG24" s="69"/>
      <c r="AH24" s="73"/>
      <c r="AI24" s="69"/>
      <c r="AJ24" s="107">
        <v>25000000</v>
      </c>
      <c r="AK24" s="107">
        <v>20000000</v>
      </c>
      <c r="AL24" s="107"/>
      <c r="AM24" s="107"/>
      <c r="AN24" s="107"/>
      <c r="AO24" s="107"/>
      <c r="AP24" s="107"/>
      <c r="AQ24" s="107">
        <f t="shared" si="0"/>
        <v>45000000</v>
      </c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77"/>
      <c r="BC24" s="178"/>
      <c r="BD24" s="117"/>
      <c r="BE24" s="178"/>
      <c r="BF24" s="108"/>
      <c r="BG24" s="69"/>
      <c r="BH24" s="69"/>
      <c r="BI24" s="69"/>
      <c r="BJ24" s="69"/>
      <c r="BK24" s="69"/>
    </row>
    <row r="25" spans="1:63" s="9" customFormat="1" ht="26.25" customHeight="1" thickBot="1" x14ac:dyDescent="0.3">
      <c r="A25" s="1"/>
      <c r="B25" s="156" t="s">
        <v>403</v>
      </c>
      <c r="C25" s="158" t="s">
        <v>518</v>
      </c>
      <c r="D25" s="192" t="s">
        <v>500</v>
      </c>
      <c r="E25" s="192" t="s">
        <v>406</v>
      </c>
      <c r="F25" s="154">
        <v>2</v>
      </c>
      <c r="G25" s="154">
        <v>0</v>
      </c>
      <c r="H25" s="154">
        <v>1</v>
      </c>
      <c r="I25" s="154">
        <v>1</v>
      </c>
      <c r="J25" s="154">
        <v>0</v>
      </c>
      <c r="K25" s="69"/>
      <c r="L25" s="69"/>
      <c r="M25" s="69"/>
      <c r="N25" s="69"/>
      <c r="O25" s="182"/>
      <c r="P25" s="175"/>
      <c r="Q25" s="174"/>
      <c r="R25" s="174"/>
      <c r="V25" s="178">
        <v>3502045</v>
      </c>
      <c r="W25" s="177" t="s">
        <v>264</v>
      </c>
      <c r="X25" s="132">
        <v>350204500</v>
      </c>
      <c r="Y25" s="85" t="s">
        <v>59</v>
      </c>
      <c r="Z25" s="84">
        <v>800</v>
      </c>
      <c r="AA25" s="69"/>
      <c r="AB25" s="93">
        <v>200</v>
      </c>
      <c r="AC25" s="69"/>
      <c r="AD25" s="69"/>
      <c r="AE25" s="69"/>
      <c r="AF25" s="69"/>
      <c r="AG25" s="69"/>
      <c r="AH25" s="73"/>
      <c r="AI25" s="69"/>
      <c r="AJ25" s="189">
        <v>1500000</v>
      </c>
      <c r="AK25" s="189"/>
      <c r="AL25" s="189"/>
      <c r="AM25" s="189"/>
      <c r="AN25" s="189"/>
      <c r="AO25" s="189"/>
      <c r="AP25" s="189"/>
      <c r="AQ25" s="189">
        <f t="shared" si="0"/>
        <v>1500000</v>
      </c>
      <c r="AR25" s="107"/>
      <c r="AS25" s="107"/>
      <c r="AT25" s="107"/>
      <c r="AU25" s="107"/>
      <c r="AV25" s="107"/>
      <c r="AW25" s="107"/>
      <c r="AX25" s="107"/>
      <c r="AY25" s="107"/>
      <c r="AZ25" s="189"/>
      <c r="BA25" s="189"/>
      <c r="BB25" s="177" t="s">
        <v>343</v>
      </c>
      <c r="BC25" s="178" t="s">
        <v>185</v>
      </c>
      <c r="BD25" s="117"/>
      <c r="BE25" s="186">
        <v>0.05</v>
      </c>
      <c r="BF25" s="108"/>
      <c r="BG25" s="69"/>
      <c r="BH25" s="69"/>
      <c r="BI25" s="69"/>
      <c r="BJ25" s="69"/>
      <c r="BK25" s="69"/>
    </row>
    <row r="26" spans="1:63" s="9" customFormat="1" ht="28.5" customHeight="1" thickBot="1" x14ac:dyDescent="0.3">
      <c r="A26" s="1"/>
      <c r="B26" s="174"/>
      <c r="C26" s="182"/>
      <c r="D26" s="193"/>
      <c r="E26" s="193"/>
      <c r="F26" s="175"/>
      <c r="G26" s="175"/>
      <c r="H26" s="175"/>
      <c r="I26" s="175"/>
      <c r="J26" s="175"/>
      <c r="K26" s="69"/>
      <c r="L26" s="69"/>
      <c r="M26" s="69"/>
      <c r="N26" s="69"/>
      <c r="O26" s="182"/>
      <c r="P26" s="175"/>
      <c r="Q26" s="174"/>
      <c r="R26" s="174"/>
      <c r="V26" s="178"/>
      <c r="W26" s="177"/>
      <c r="X26" s="132">
        <v>350204501</v>
      </c>
      <c r="Y26" s="85" t="s">
        <v>61</v>
      </c>
      <c r="Z26" s="84">
        <v>6</v>
      </c>
      <c r="AA26" s="69"/>
      <c r="AB26" s="93">
        <v>2</v>
      </c>
      <c r="AC26" s="69"/>
      <c r="AD26" s="69"/>
      <c r="AE26" s="69"/>
      <c r="AF26" s="69"/>
      <c r="AG26" s="69"/>
      <c r="AH26" s="73"/>
      <c r="AI26" s="69"/>
      <c r="AJ26" s="190"/>
      <c r="AK26" s="190"/>
      <c r="AL26" s="190"/>
      <c r="AM26" s="190"/>
      <c r="AN26" s="190"/>
      <c r="AO26" s="190"/>
      <c r="AP26" s="190"/>
      <c r="AQ26" s="190"/>
      <c r="AR26" s="107"/>
      <c r="AS26" s="107"/>
      <c r="AT26" s="107"/>
      <c r="AU26" s="107"/>
      <c r="AV26" s="107"/>
      <c r="AW26" s="107"/>
      <c r="AX26" s="107"/>
      <c r="AY26" s="107"/>
      <c r="AZ26" s="190"/>
      <c r="BA26" s="190"/>
      <c r="BB26" s="177"/>
      <c r="BC26" s="178"/>
      <c r="BD26" s="117"/>
      <c r="BE26" s="178"/>
      <c r="BF26" s="108"/>
      <c r="BG26" s="69"/>
      <c r="BH26" s="69"/>
      <c r="BI26" s="69"/>
      <c r="BJ26" s="69"/>
      <c r="BK26" s="69"/>
    </row>
    <row r="27" spans="1:63" s="9" customFormat="1" ht="30" customHeight="1" thickBot="1" x14ac:dyDescent="0.3">
      <c r="A27" s="1"/>
      <c r="B27" s="174"/>
      <c r="C27" s="182"/>
      <c r="D27" s="193"/>
      <c r="E27" s="193"/>
      <c r="F27" s="175"/>
      <c r="G27" s="175"/>
      <c r="H27" s="175"/>
      <c r="I27" s="175"/>
      <c r="J27" s="175"/>
      <c r="K27" s="69"/>
      <c r="L27" s="69"/>
      <c r="M27" s="69"/>
      <c r="N27" s="69"/>
      <c r="O27" s="182"/>
      <c r="P27" s="175"/>
      <c r="Q27" s="174"/>
      <c r="R27" s="174"/>
      <c r="V27" s="178">
        <v>3502046</v>
      </c>
      <c r="W27" s="177" t="s">
        <v>265</v>
      </c>
      <c r="X27" s="132">
        <v>350204600</v>
      </c>
      <c r="Y27" s="85" t="s">
        <v>72</v>
      </c>
      <c r="Z27" s="84">
        <v>6</v>
      </c>
      <c r="AA27" s="69"/>
      <c r="AB27" s="93">
        <v>2</v>
      </c>
      <c r="AC27" s="69"/>
      <c r="AD27" s="69"/>
      <c r="AE27" s="69"/>
      <c r="AF27" s="69"/>
      <c r="AG27" s="69"/>
      <c r="AH27" s="73"/>
      <c r="AI27" s="69"/>
      <c r="AJ27" s="190"/>
      <c r="AK27" s="190"/>
      <c r="AL27" s="190"/>
      <c r="AM27" s="190"/>
      <c r="AN27" s="190"/>
      <c r="AO27" s="190"/>
      <c r="AP27" s="190"/>
      <c r="AQ27" s="190"/>
      <c r="AR27" s="107"/>
      <c r="AS27" s="107"/>
      <c r="AT27" s="107"/>
      <c r="AU27" s="107"/>
      <c r="AV27" s="107"/>
      <c r="AW27" s="107"/>
      <c r="AX27" s="107"/>
      <c r="AY27" s="107"/>
      <c r="AZ27" s="190"/>
      <c r="BA27" s="190"/>
      <c r="BB27" s="177"/>
      <c r="BC27" s="178"/>
      <c r="BD27" s="117"/>
      <c r="BE27" s="178"/>
      <c r="BF27" s="108"/>
      <c r="BG27" s="69"/>
      <c r="BH27" s="69"/>
      <c r="BI27" s="69"/>
      <c r="BJ27" s="69"/>
      <c r="BK27" s="69"/>
    </row>
    <row r="28" spans="1:63" s="9" customFormat="1" ht="27.75" customHeight="1" thickBot="1" x14ac:dyDescent="0.3">
      <c r="A28" s="1"/>
      <c r="B28" s="157"/>
      <c r="C28" s="159"/>
      <c r="D28" s="194"/>
      <c r="E28" s="194"/>
      <c r="F28" s="155"/>
      <c r="G28" s="155"/>
      <c r="H28" s="155"/>
      <c r="I28" s="155"/>
      <c r="J28" s="155"/>
      <c r="K28" s="69"/>
      <c r="L28" s="69"/>
      <c r="M28" s="69"/>
      <c r="N28" s="69"/>
      <c r="O28" s="182"/>
      <c r="P28" s="175"/>
      <c r="Q28" s="174"/>
      <c r="R28" s="174"/>
      <c r="V28" s="178"/>
      <c r="W28" s="177"/>
      <c r="X28" s="132">
        <v>350204601</v>
      </c>
      <c r="Y28" s="85" t="s">
        <v>61</v>
      </c>
      <c r="Z28" s="84">
        <v>6</v>
      </c>
      <c r="AA28" s="69"/>
      <c r="AB28" s="93">
        <v>2</v>
      </c>
      <c r="AC28" s="69"/>
      <c r="AD28" s="69"/>
      <c r="AE28" s="69"/>
      <c r="AF28" s="69"/>
      <c r="AG28" s="69"/>
      <c r="AH28" s="73"/>
      <c r="AI28" s="69"/>
      <c r="AJ28" s="191"/>
      <c r="AK28" s="191"/>
      <c r="AL28" s="191"/>
      <c r="AM28" s="191"/>
      <c r="AN28" s="191"/>
      <c r="AO28" s="191"/>
      <c r="AP28" s="191"/>
      <c r="AQ28" s="191"/>
      <c r="AR28" s="107"/>
      <c r="AS28" s="107"/>
      <c r="AT28" s="107"/>
      <c r="AU28" s="107"/>
      <c r="AV28" s="107"/>
      <c r="AW28" s="107"/>
      <c r="AX28" s="107"/>
      <c r="AY28" s="107"/>
      <c r="AZ28" s="191"/>
      <c r="BA28" s="191"/>
      <c r="BB28" s="177"/>
      <c r="BC28" s="178"/>
      <c r="BD28" s="117"/>
      <c r="BE28" s="178"/>
      <c r="BF28" s="108"/>
      <c r="BG28" s="69"/>
      <c r="BH28" s="69"/>
      <c r="BI28" s="69"/>
      <c r="BJ28" s="69"/>
      <c r="BK28" s="69"/>
    </row>
    <row r="29" spans="1:63" s="9" customFormat="1" ht="34.5" customHeight="1" thickBot="1" x14ac:dyDescent="0.3">
      <c r="A29" s="1"/>
      <c r="B29" s="138" t="s">
        <v>403</v>
      </c>
      <c r="C29" s="139" t="s">
        <v>519</v>
      </c>
      <c r="D29" s="148" t="s">
        <v>520</v>
      </c>
      <c r="E29" s="148" t="s">
        <v>521</v>
      </c>
      <c r="F29" s="142">
        <v>0.5</v>
      </c>
      <c r="G29" s="142">
        <v>0.1</v>
      </c>
      <c r="H29" s="142">
        <v>0.1</v>
      </c>
      <c r="I29" s="142">
        <v>0.2</v>
      </c>
      <c r="J29" s="142">
        <v>0.1</v>
      </c>
      <c r="K29" s="69"/>
      <c r="L29" s="69"/>
      <c r="M29" s="69"/>
      <c r="N29" s="69"/>
      <c r="O29" s="182"/>
      <c r="P29" s="175"/>
      <c r="Q29" s="174"/>
      <c r="R29" s="174"/>
      <c r="V29" s="178"/>
      <c r="W29" s="177"/>
      <c r="X29" s="132">
        <v>350204602</v>
      </c>
      <c r="Y29" s="85" t="s">
        <v>266</v>
      </c>
      <c r="Z29" s="84">
        <v>3</v>
      </c>
      <c r="AA29" s="69"/>
      <c r="AB29" s="93">
        <v>1</v>
      </c>
      <c r="AC29" s="69"/>
      <c r="AD29" s="69"/>
      <c r="AE29" s="69"/>
      <c r="AF29" s="69"/>
      <c r="AG29" s="69"/>
      <c r="AH29" s="73"/>
      <c r="AI29" s="69"/>
      <c r="AJ29" s="107"/>
      <c r="AK29" s="107">
        <v>25000000</v>
      </c>
      <c r="AL29" s="107">
        <v>50000000</v>
      </c>
      <c r="AM29" s="107"/>
      <c r="AN29" s="107"/>
      <c r="AO29" s="107"/>
      <c r="AP29" s="107"/>
      <c r="AQ29" s="107">
        <f t="shared" si="0"/>
        <v>75000000</v>
      </c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77"/>
      <c r="BC29" s="178"/>
      <c r="BD29" s="117"/>
      <c r="BE29" s="178"/>
      <c r="BF29" s="108"/>
      <c r="BG29" s="69"/>
      <c r="BH29" s="69"/>
      <c r="BI29" s="69"/>
      <c r="BJ29" s="69"/>
      <c r="BK29" s="69"/>
    </row>
    <row r="30" spans="1:63" s="9" customFormat="1" ht="61.5" customHeight="1" thickBot="1" x14ac:dyDescent="0.3">
      <c r="A30" s="1"/>
      <c r="B30" s="136" t="s">
        <v>403</v>
      </c>
      <c r="C30" s="135" t="s">
        <v>522</v>
      </c>
      <c r="D30" s="68" t="s">
        <v>492</v>
      </c>
      <c r="E30" s="68" t="s">
        <v>523</v>
      </c>
      <c r="F30" s="143">
        <v>1</v>
      </c>
      <c r="G30" s="143">
        <v>0</v>
      </c>
      <c r="H30" s="143">
        <v>1</v>
      </c>
      <c r="I30" s="143">
        <v>0</v>
      </c>
      <c r="J30" s="143">
        <v>0</v>
      </c>
      <c r="K30" s="69"/>
      <c r="L30" s="69"/>
      <c r="M30" s="69"/>
      <c r="N30" s="69"/>
      <c r="O30" s="182"/>
      <c r="P30" s="175"/>
      <c r="Q30" s="174"/>
      <c r="R30" s="174"/>
      <c r="V30" s="178"/>
      <c r="W30" s="177"/>
      <c r="X30" s="132"/>
      <c r="Y30" s="85" t="s">
        <v>267</v>
      </c>
      <c r="Z30" s="84">
        <v>4</v>
      </c>
      <c r="AA30" s="69"/>
      <c r="AB30" s="93">
        <v>1</v>
      </c>
      <c r="AC30" s="69"/>
      <c r="AD30" s="69"/>
      <c r="AE30" s="69"/>
      <c r="AF30" s="69"/>
      <c r="AG30" s="69"/>
      <c r="AH30" s="73"/>
      <c r="AI30" s="69"/>
      <c r="AJ30" s="107">
        <v>2000000</v>
      </c>
      <c r="AK30" s="107"/>
      <c r="AL30" s="107"/>
      <c r="AM30" s="107"/>
      <c r="AN30" s="107"/>
      <c r="AO30" s="107"/>
      <c r="AP30" s="107"/>
      <c r="AQ30" s="107">
        <f t="shared" si="0"/>
        <v>2000000</v>
      </c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77"/>
      <c r="BC30" s="178"/>
      <c r="BD30" s="117"/>
      <c r="BE30" s="178"/>
      <c r="BF30" s="108"/>
      <c r="BG30" s="69"/>
      <c r="BH30" s="69"/>
      <c r="BI30" s="69"/>
      <c r="BJ30" s="69"/>
      <c r="BK30" s="69"/>
    </row>
    <row r="31" spans="1:63" ht="43.5" customHeight="1" thickBot="1" x14ac:dyDescent="0.3">
      <c r="B31" s="136" t="s">
        <v>403</v>
      </c>
      <c r="C31" s="135" t="s">
        <v>410</v>
      </c>
      <c r="D31" s="68"/>
      <c r="E31" s="68"/>
      <c r="F31" s="143"/>
      <c r="G31" s="143"/>
      <c r="H31" s="143"/>
      <c r="I31" s="143"/>
      <c r="J31" s="143"/>
      <c r="K31" s="74"/>
      <c r="L31" s="74"/>
      <c r="M31" s="74"/>
      <c r="N31" s="74"/>
      <c r="O31" s="182"/>
      <c r="P31" s="175"/>
      <c r="Q31" s="174"/>
      <c r="R31" s="174"/>
      <c r="V31" s="178"/>
      <c r="W31" s="177"/>
      <c r="X31" s="132"/>
      <c r="Y31" s="85" t="s">
        <v>268</v>
      </c>
      <c r="Z31" s="84">
        <v>1</v>
      </c>
      <c r="AA31" s="74"/>
      <c r="AB31" s="75">
        <v>1</v>
      </c>
      <c r="AC31" s="74"/>
      <c r="AD31" s="74"/>
      <c r="AE31" s="74"/>
      <c r="AF31" s="74"/>
      <c r="AG31" s="74"/>
      <c r="AH31" s="76"/>
      <c r="AI31" s="74"/>
      <c r="AJ31" s="107"/>
      <c r="AK31" s="107"/>
      <c r="AL31" s="107"/>
      <c r="AM31" s="107"/>
      <c r="AN31" s="107"/>
      <c r="AO31" s="107"/>
      <c r="AP31" s="107"/>
      <c r="AQ31" s="107">
        <f t="shared" si="0"/>
        <v>0</v>
      </c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77"/>
      <c r="BC31" s="178"/>
      <c r="BD31" s="119"/>
      <c r="BE31" s="178"/>
      <c r="BF31" s="120"/>
      <c r="BG31" s="74"/>
      <c r="BH31" s="74"/>
      <c r="BI31" s="74"/>
      <c r="BJ31" s="74"/>
      <c r="BK31" s="74"/>
    </row>
    <row r="32" spans="1:63" ht="41.25" thickBot="1" x14ac:dyDescent="0.3">
      <c r="B32" s="138" t="s">
        <v>403</v>
      </c>
      <c r="C32" s="139" t="s">
        <v>519</v>
      </c>
      <c r="D32" s="148" t="s">
        <v>520</v>
      </c>
      <c r="E32" s="148" t="s">
        <v>521</v>
      </c>
      <c r="F32" s="142">
        <v>0.5</v>
      </c>
      <c r="G32" s="142">
        <v>0.1</v>
      </c>
      <c r="H32" s="142">
        <v>0.1</v>
      </c>
      <c r="I32" s="142">
        <v>0.2</v>
      </c>
      <c r="J32" s="142">
        <v>0.1</v>
      </c>
      <c r="K32" s="74"/>
      <c r="L32" s="74"/>
      <c r="M32" s="74"/>
      <c r="N32" s="74"/>
      <c r="O32" s="182"/>
      <c r="P32" s="175"/>
      <c r="Q32" s="174"/>
      <c r="R32" s="174"/>
      <c r="V32" s="178"/>
      <c r="W32" s="177"/>
      <c r="X32" s="132"/>
      <c r="Y32" s="85" t="s">
        <v>269</v>
      </c>
      <c r="Z32" s="84">
        <v>1</v>
      </c>
      <c r="AA32" s="74"/>
      <c r="AB32" s="75">
        <v>1</v>
      </c>
      <c r="AC32" s="74"/>
      <c r="AD32" s="74"/>
      <c r="AE32" s="74"/>
      <c r="AF32" s="74"/>
      <c r="AG32" s="74"/>
      <c r="AH32" s="76"/>
      <c r="AI32" s="74"/>
      <c r="AJ32" s="107">
        <v>25000000</v>
      </c>
      <c r="AK32" s="107"/>
      <c r="AL32" s="107"/>
      <c r="AM32" s="107"/>
      <c r="AN32" s="107"/>
      <c r="AO32" s="107"/>
      <c r="AP32" s="107"/>
      <c r="AQ32" s="107">
        <f t="shared" si="0"/>
        <v>25000000</v>
      </c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77"/>
      <c r="BC32" s="178"/>
      <c r="BD32" s="119"/>
      <c r="BE32" s="178"/>
      <c r="BF32" s="120"/>
      <c r="BG32" s="74"/>
      <c r="BH32" s="74"/>
      <c r="BI32" s="74"/>
      <c r="BJ32" s="74"/>
      <c r="BK32" s="74"/>
    </row>
    <row r="33" spans="2:63" ht="77.25" customHeight="1" thickBot="1" x14ac:dyDescent="0.3">
      <c r="B33" s="136" t="s">
        <v>403</v>
      </c>
      <c r="C33" s="135" t="s">
        <v>399</v>
      </c>
      <c r="D33" s="68"/>
      <c r="E33" s="68"/>
      <c r="F33" s="143"/>
      <c r="G33" s="143"/>
      <c r="H33" s="143"/>
      <c r="I33" s="143"/>
      <c r="J33" s="143"/>
      <c r="K33" s="74"/>
      <c r="L33" s="74"/>
      <c r="M33" s="74"/>
      <c r="N33" s="74"/>
      <c r="O33" s="182"/>
      <c r="P33" s="175"/>
      <c r="Q33" s="174"/>
      <c r="R33" s="174"/>
      <c r="V33" s="178"/>
      <c r="W33" s="177"/>
      <c r="X33" s="132"/>
      <c r="Y33" s="85" t="s">
        <v>270</v>
      </c>
      <c r="Z33" s="84">
        <v>2</v>
      </c>
      <c r="AA33" s="74"/>
      <c r="AB33" s="75">
        <v>1</v>
      </c>
      <c r="AC33" s="74"/>
      <c r="AD33" s="74"/>
      <c r="AE33" s="74"/>
      <c r="AF33" s="74"/>
      <c r="AG33" s="74"/>
      <c r="AH33" s="76"/>
      <c r="AI33" s="74"/>
      <c r="AJ33" s="107"/>
      <c r="AK33" s="107"/>
      <c r="AL33" s="107"/>
      <c r="AM33" s="107"/>
      <c r="AN33" s="107"/>
      <c r="AO33" s="107"/>
      <c r="AP33" s="107"/>
      <c r="AQ33" s="107">
        <f t="shared" si="0"/>
        <v>0</v>
      </c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77"/>
      <c r="BC33" s="178"/>
      <c r="BD33" s="119"/>
      <c r="BE33" s="178"/>
      <c r="BF33" s="120"/>
      <c r="BG33" s="74"/>
      <c r="BH33" s="74"/>
      <c r="BI33" s="74"/>
      <c r="BJ33" s="74"/>
      <c r="BK33" s="74"/>
    </row>
    <row r="34" spans="2:63" ht="56.25" customHeight="1" thickBot="1" x14ac:dyDescent="0.3">
      <c r="B34" s="136" t="s">
        <v>403</v>
      </c>
      <c r="C34" s="135" t="s">
        <v>399</v>
      </c>
      <c r="D34" s="68"/>
      <c r="E34" s="68"/>
      <c r="F34" s="143"/>
      <c r="G34" s="143"/>
      <c r="H34" s="143"/>
      <c r="I34" s="143"/>
      <c r="J34" s="143"/>
      <c r="K34" s="74"/>
      <c r="L34" s="74"/>
      <c r="M34" s="74"/>
      <c r="N34" s="74"/>
      <c r="O34" s="182"/>
      <c r="P34" s="175"/>
      <c r="Q34" s="174"/>
      <c r="R34" s="174"/>
      <c r="V34" s="178"/>
      <c r="W34" s="177"/>
      <c r="X34" s="132"/>
      <c r="Y34" s="85" t="s">
        <v>271</v>
      </c>
      <c r="Z34" s="84">
        <v>1</v>
      </c>
      <c r="AA34" s="74"/>
      <c r="AB34" s="75">
        <v>1</v>
      </c>
      <c r="AC34" s="74"/>
      <c r="AD34" s="74"/>
      <c r="AE34" s="74"/>
      <c r="AF34" s="74"/>
      <c r="AG34" s="74"/>
      <c r="AH34" s="76"/>
      <c r="AI34" s="74"/>
      <c r="AJ34" s="107"/>
      <c r="AK34" s="107"/>
      <c r="AL34" s="107"/>
      <c r="AM34" s="107"/>
      <c r="AN34" s="107"/>
      <c r="AO34" s="107"/>
      <c r="AP34" s="107"/>
      <c r="AQ34" s="107">
        <f t="shared" si="0"/>
        <v>0</v>
      </c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77"/>
      <c r="BC34" s="178"/>
      <c r="BD34" s="119"/>
      <c r="BE34" s="178"/>
      <c r="BF34" s="120"/>
      <c r="BG34" s="74"/>
      <c r="BH34" s="74"/>
      <c r="BI34" s="74"/>
      <c r="BJ34" s="74"/>
      <c r="BK34" s="74"/>
    </row>
    <row r="35" spans="2:63" ht="36" customHeight="1" thickBot="1" x14ac:dyDescent="0.3">
      <c r="B35" s="156" t="s">
        <v>403</v>
      </c>
      <c r="C35" s="158" t="s">
        <v>524</v>
      </c>
      <c r="D35" s="192" t="s">
        <v>525</v>
      </c>
      <c r="E35" s="192" t="s">
        <v>526</v>
      </c>
      <c r="F35" s="176">
        <v>0.5</v>
      </c>
      <c r="G35" s="176">
        <v>0.15</v>
      </c>
      <c r="H35" s="176">
        <v>0.2</v>
      </c>
      <c r="I35" s="176">
        <v>0.1</v>
      </c>
      <c r="J35" s="176">
        <v>0.05</v>
      </c>
      <c r="K35" s="74"/>
      <c r="L35" s="74"/>
      <c r="M35" s="74"/>
      <c r="N35" s="74"/>
      <c r="O35" s="182"/>
      <c r="P35" s="175"/>
      <c r="Q35" s="174"/>
      <c r="R35" s="174"/>
      <c r="V35" s="84">
        <v>3502049</v>
      </c>
      <c r="W35" s="85" t="s">
        <v>272</v>
      </c>
      <c r="X35" s="132">
        <v>350204900</v>
      </c>
      <c r="Y35" s="85" t="s">
        <v>273</v>
      </c>
      <c r="Z35" s="84">
        <v>1</v>
      </c>
      <c r="AA35" s="74"/>
      <c r="AB35" s="75">
        <v>1</v>
      </c>
      <c r="AC35" s="74"/>
      <c r="AD35" s="74"/>
      <c r="AE35" s="74"/>
      <c r="AF35" s="74"/>
      <c r="AG35" s="74"/>
      <c r="AH35" s="76"/>
      <c r="AI35" s="74"/>
      <c r="AJ35" s="189">
        <v>46530000</v>
      </c>
      <c r="AK35" s="189">
        <v>22000000</v>
      </c>
      <c r="AL35" s="189"/>
      <c r="AM35" s="189"/>
      <c r="AN35" s="189"/>
      <c r="AO35" s="189"/>
      <c r="AP35" s="189"/>
      <c r="AQ35" s="189">
        <f t="shared" si="0"/>
        <v>68530000</v>
      </c>
      <c r="AR35" s="107"/>
      <c r="AS35" s="107"/>
      <c r="AT35" s="107"/>
      <c r="AU35" s="107"/>
      <c r="AV35" s="107"/>
      <c r="AW35" s="107"/>
      <c r="AX35" s="107"/>
      <c r="AY35" s="107"/>
      <c r="AZ35" s="189"/>
      <c r="BA35" s="189"/>
      <c r="BB35" s="177"/>
      <c r="BC35" s="178"/>
      <c r="BD35" s="119"/>
      <c r="BE35" s="178"/>
      <c r="BF35" s="120"/>
      <c r="BG35" s="74"/>
      <c r="BH35" s="74"/>
      <c r="BI35" s="74"/>
      <c r="BJ35" s="74"/>
      <c r="BK35" s="74"/>
    </row>
    <row r="36" spans="2:63" ht="33" customHeight="1" thickBot="1" x14ac:dyDescent="0.3">
      <c r="B36" s="174"/>
      <c r="C36" s="182"/>
      <c r="D36" s="193"/>
      <c r="E36" s="193"/>
      <c r="F36" s="197"/>
      <c r="G36" s="197"/>
      <c r="H36" s="197"/>
      <c r="I36" s="197"/>
      <c r="J36" s="197"/>
      <c r="K36" s="74"/>
      <c r="L36" s="74"/>
      <c r="M36" s="74"/>
      <c r="N36" s="74"/>
      <c r="O36" s="182"/>
      <c r="P36" s="175"/>
      <c r="Q36" s="174"/>
      <c r="R36" s="174"/>
      <c r="V36" s="84">
        <v>3502056</v>
      </c>
      <c r="W36" s="85" t="s">
        <v>274</v>
      </c>
      <c r="X36" s="132">
        <v>350205600</v>
      </c>
      <c r="Y36" s="85" t="s">
        <v>275</v>
      </c>
      <c r="Z36" s="84">
        <v>1</v>
      </c>
      <c r="AA36" s="74"/>
      <c r="AB36" s="75">
        <v>1</v>
      </c>
      <c r="AC36" s="74"/>
      <c r="AD36" s="74"/>
      <c r="AE36" s="74"/>
      <c r="AF36" s="74"/>
      <c r="AG36" s="74"/>
      <c r="AH36" s="76"/>
      <c r="AI36" s="74"/>
      <c r="AJ36" s="190"/>
      <c r="AK36" s="190"/>
      <c r="AL36" s="190"/>
      <c r="AM36" s="190"/>
      <c r="AN36" s="190"/>
      <c r="AO36" s="190"/>
      <c r="AP36" s="190"/>
      <c r="AQ36" s="190"/>
      <c r="AR36" s="107"/>
      <c r="AS36" s="107"/>
      <c r="AT36" s="107"/>
      <c r="AU36" s="107"/>
      <c r="AV36" s="107"/>
      <c r="AW36" s="107"/>
      <c r="AX36" s="107"/>
      <c r="AY36" s="107"/>
      <c r="AZ36" s="190"/>
      <c r="BA36" s="190"/>
      <c r="BB36" s="177"/>
      <c r="BC36" s="178"/>
      <c r="BD36" s="119"/>
      <c r="BE36" s="178"/>
      <c r="BF36" s="120"/>
      <c r="BG36" s="74"/>
      <c r="BH36" s="74"/>
      <c r="BI36" s="74"/>
      <c r="BJ36" s="74"/>
      <c r="BK36" s="74"/>
    </row>
    <row r="37" spans="2:63" ht="54.75" thickBot="1" x14ac:dyDescent="0.3">
      <c r="B37" s="157"/>
      <c r="C37" s="159"/>
      <c r="D37" s="194"/>
      <c r="E37" s="194"/>
      <c r="F37" s="198"/>
      <c r="G37" s="198"/>
      <c r="H37" s="198"/>
      <c r="I37" s="198"/>
      <c r="J37" s="198"/>
      <c r="K37" s="74"/>
      <c r="L37" s="74"/>
      <c r="M37" s="74"/>
      <c r="N37" s="74"/>
      <c r="O37" s="159"/>
      <c r="P37" s="155"/>
      <c r="Q37" s="157"/>
      <c r="R37" s="157"/>
      <c r="V37" s="84">
        <v>3502094</v>
      </c>
      <c r="W37" s="85" t="s">
        <v>276</v>
      </c>
      <c r="X37" s="132">
        <v>350209400</v>
      </c>
      <c r="Y37" s="85" t="s">
        <v>277</v>
      </c>
      <c r="Z37" s="84">
        <v>1</v>
      </c>
      <c r="AA37" s="74"/>
      <c r="AB37" s="75">
        <v>1</v>
      </c>
      <c r="AC37" s="74"/>
      <c r="AD37" s="74"/>
      <c r="AE37" s="74"/>
      <c r="AF37" s="74"/>
      <c r="AG37" s="74"/>
      <c r="AH37" s="76"/>
      <c r="AI37" s="74"/>
      <c r="AJ37" s="191"/>
      <c r="AK37" s="191"/>
      <c r="AL37" s="191"/>
      <c r="AM37" s="191"/>
      <c r="AN37" s="191"/>
      <c r="AO37" s="191"/>
      <c r="AP37" s="191"/>
      <c r="AQ37" s="191"/>
      <c r="AR37" s="107"/>
      <c r="AS37" s="107"/>
      <c r="AT37" s="107"/>
      <c r="AU37" s="107"/>
      <c r="AV37" s="107"/>
      <c r="AW37" s="107"/>
      <c r="AX37" s="107"/>
      <c r="AY37" s="107"/>
      <c r="AZ37" s="191"/>
      <c r="BA37" s="191"/>
      <c r="BB37" s="177"/>
      <c r="BC37" s="178"/>
      <c r="BD37" s="119"/>
      <c r="BE37" s="178"/>
      <c r="BF37" s="120"/>
      <c r="BG37" s="74"/>
      <c r="BH37" s="74"/>
      <c r="BI37" s="74"/>
      <c r="BJ37" s="74"/>
      <c r="BK37" s="74"/>
    </row>
    <row r="38" spans="2:63" ht="63" customHeight="1" thickBot="1" x14ac:dyDescent="0.3">
      <c r="B38" s="136" t="s">
        <v>403</v>
      </c>
      <c r="C38" s="135" t="s">
        <v>527</v>
      </c>
      <c r="D38" s="68" t="s">
        <v>528</v>
      </c>
      <c r="E38" s="68" t="s">
        <v>406</v>
      </c>
      <c r="F38" s="143">
        <v>1</v>
      </c>
      <c r="G38" s="143">
        <v>0</v>
      </c>
      <c r="H38" s="143">
        <v>0</v>
      </c>
      <c r="I38" s="143">
        <v>1</v>
      </c>
      <c r="J38" s="143">
        <v>0</v>
      </c>
      <c r="K38" s="74"/>
      <c r="L38" s="74"/>
      <c r="M38" s="74"/>
      <c r="N38" s="74"/>
      <c r="O38" s="214" t="s">
        <v>238</v>
      </c>
      <c r="P38" s="216">
        <v>36</v>
      </c>
      <c r="Q38" s="216" t="s">
        <v>341</v>
      </c>
      <c r="R38" s="216" t="s">
        <v>186</v>
      </c>
      <c r="V38" s="84">
        <v>3601009</v>
      </c>
      <c r="W38" s="85" t="s">
        <v>278</v>
      </c>
      <c r="X38" s="132">
        <v>360100900</v>
      </c>
      <c r="Y38" s="85" t="s">
        <v>111</v>
      </c>
      <c r="Z38" s="84">
        <v>4</v>
      </c>
      <c r="AA38" s="74"/>
      <c r="AB38" s="75">
        <v>1</v>
      </c>
      <c r="AC38" s="74"/>
      <c r="AD38" s="74"/>
      <c r="AE38" s="74"/>
      <c r="AF38" s="74"/>
      <c r="AG38" s="74"/>
      <c r="AH38" s="76"/>
      <c r="AI38" s="74"/>
      <c r="AJ38" s="107">
        <v>1000000</v>
      </c>
      <c r="AK38" s="107"/>
      <c r="AL38" s="107"/>
      <c r="AM38" s="107"/>
      <c r="AN38" s="107"/>
      <c r="AO38" s="107"/>
      <c r="AP38" s="107"/>
      <c r="AQ38" s="107">
        <f t="shared" si="0"/>
        <v>1000000</v>
      </c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77" t="s">
        <v>344</v>
      </c>
      <c r="BC38" s="213">
        <v>506</v>
      </c>
      <c r="BD38" s="119"/>
      <c r="BE38" s="203">
        <v>700</v>
      </c>
      <c r="BF38" s="120"/>
      <c r="BG38" s="74"/>
      <c r="BH38" s="74"/>
      <c r="BI38" s="74"/>
      <c r="BJ38" s="74"/>
      <c r="BK38" s="74"/>
    </row>
    <row r="39" spans="2:63" ht="76.5" customHeight="1" thickBot="1" x14ac:dyDescent="0.3">
      <c r="B39" s="136" t="s">
        <v>403</v>
      </c>
      <c r="C39" s="135" t="s">
        <v>529</v>
      </c>
      <c r="D39" s="68" t="s">
        <v>530</v>
      </c>
      <c r="E39" s="68" t="s">
        <v>531</v>
      </c>
      <c r="F39" s="131">
        <v>1</v>
      </c>
      <c r="G39" s="131">
        <v>0.25</v>
      </c>
      <c r="H39" s="131">
        <v>0.25</v>
      </c>
      <c r="I39" s="131">
        <v>0.25</v>
      </c>
      <c r="J39" s="131">
        <v>0.25</v>
      </c>
      <c r="K39" s="74"/>
      <c r="L39" s="74"/>
      <c r="M39" s="74"/>
      <c r="N39" s="74"/>
      <c r="O39" s="214"/>
      <c r="P39" s="216"/>
      <c r="Q39" s="216"/>
      <c r="R39" s="216"/>
      <c r="V39" s="84">
        <v>3601010</v>
      </c>
      <c r="W39" s="85" t="s">
        <v>279</v>
      </c>
      <c r="X39" s="132">
        <v>360101000</v>
      </c>
      <c r="Y39" s="85" t="s">
        <v>280</v>
      </c>
      <c r="Z39" s="84">
        <v>2</v>
      </c>
      <c r="AA39" s="74"/>
      <c r="AB39" s="75">
        <v>1</v>
      </c>
      <c r="AC39" s="74"/>
      <c r="AD39" s="74"/>
      <c r="AE39" s="74"/>
      <c r="AF39" s="74"/>
      <c r="AG39" s="74"/>
      <c r="AH39" s="76"/>
      <c r="AI39" s="74"/>
      <c r="AJ39" s="107"/>
      <c r="AK39" s="107">
        <v>2000000</v>
      </c>
      <c r="AL39" s="107"/>
      <c r="AM39" s="107"/>
      <c r="AN39" s="107"/>
      <c r="AO39" s="107"/>
      <c r="AP39" s="107"/>
      <c r="AQ39" s="107">
        <f t="shared" si="0"/>
        <v>2000000</v>
      </c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77"/>
      <c r="BC39" s="213"/>
      <c r="BD39" s="119"/>
      <c r="BE39" s="203"/>
      <c r="BF39" s="120"/>
      <c r="BG39" s="74"/>
      <c r="BH39" s="74"/>
      <c r="BI39" s="74"/>
      <c r="BJ39" s="74"/>
      <c r="BK39" s="74"/>
    </row>
    <row r="40" spans="2:63" ht="41.25" thickBot="1" x14ac:dyDescent="0.3">
      <c r="B40" s="156" t="s">
        <v>403</v>
      </c>
      <c r="C40" s="158" t="s">
        <v>532</v>
      </c>
      <c r="D40" s="192" t="s">
        <v>416</v>
      </c>
      <c r="E40" s="192" t="s">
        <v>512</v>
      </c>
      <c r="F40" s="154">
        <v>12</v>
      </c>
      <c r="G40" s="154">
        <v>3</v>
      </c>
      <c r="H40" s="154">
        <v>3</v>
      </c>
      <c r="I40" s="154">
        <v>3</v>
      </c>
      <c r="J40" s="154">
        <v>3</v>
      </c>
      <c r="K40" s="74"/>
      <c r="L40" s="74"/>
      <c r="M40" s="74"/>
      <c r="N40" s="74"/>
      <c r="O40" s="214"/>
      <c r="P40" s="216"/>
      <c r="Q40" s="216"/>
      <c r="R40" s="216"/>
      <c r="V40" s="178">
        <v>3601012</v>
      </c>
      <c r="W40" s="177" t="s">
        <v>281</v>
      </c>
      <c r="X40" s="132">
        <v>360101200</v>
      </c>
      <c r="Y40" s="85" t="s">
        <v>282</v>
      </c>
      <c r="Z40" s="97">
        <v>700</v>
      </c>
      <c r="AA40" s="74"/>
      <c r="AB40" s="75">
        <v>200</v>
      </c>
      <c r="AC40" s="74"/>
      <c r="AD40" s="74"/>
      <c r="AE40" s="74"/>
      <c r="AF40" s="74"/>
      <c r="AG40" s="74"/>
      <c r="AH40" s="76"/>
      <c r="AI40" s="74"/>
      <c r="AJ40" s="189"/>
      <c r="AK40" s="189">
        <v>2700000</v>
      </c>
      <c r="AL40" s="189"/>
      <c r="AM40" s="189"/>
      <c r="AN40" s="189"/>
      <c r="AO40" s="189"/>
      <c r="AP40" s="189"/>
      <c r="AQ40" s="189">
        <f t="shared" si="0"/>
        <v>2700000</v>
      </c>
      <c r="AR40" s="107"/>
      <c r="AS40" s="107"/>
      <c r="AT40" s="107"/>
      <c r="AU40" s="107"/>
      <c r="AV40" s="107"/>
      <c r="AW40" s="107"/>
      <c r="AX40" s="107"/>
      <c r="AY40" s="107"/>
      <c r="AZ40" s="189"/>
      <c r="BA40" s="189"/>
      <c r="BB40" s="177"/>
      <c r="BC40" s="213"/>
      <c r="BD40" s="119"/>
      <c r="BE40" s="203"/>
      <c r="BF40" s="120"/>
      <c r="BG40" s="74"/>
      <c r="BH40" s="74"/>
      <c r="BI40" s="74"/>
      <c r="BJ40" s="74"/>
      <c r="BK40" s="74"/>
    </row>
    <row r="41" spans="2:63" ht="63" customHeight="1" thickBot="1" x14ac:dyDescent="0.3">
      <c r="B41" s="157"/>
      <c r="C41" s="159"/>
      <c r="D41" s="194"/>
      <c r="E41" s="194"/>
      <c r="F41" s="155"/>
      <c r="G41" s="155"/>
      <c r="H41" s="155"/>
      <c r="I41" s="155"/>
      <c r="J41" s="155"/>
      <c r="K41" s="74"/>
      <c r="L41" s="74"/>
      <c r="M41" s="74"/>
      <c r="N41" s="74"/>
      <c r="O41" s="214"/>
      <c r="P41" s="216"/>
      <c r="Q41" s="216"/>
      <c r="R41" s="216"/>
      <c r="V41" s="178"/>
      <c r="W41" s="177"/>
      <c r="X41" s="132">
        <v>360101204</v>
      </c>
      <c r="Y41" s="85" t="s">
        <v>283</v>
      </c>
      <c r="Z41" s="97">
        <v>700</v>
      </c>
      <c r="AA41" s="74"/>
      <c r="AB41" s="75">
        <v>200</v>
      </c>
      <c r="AC41" s="74"/>
      <c r="AD41" s="74"/>
      <c r="AE41" s="74"/>
      <c r="AF41" s="74"/>
      <c r="AG41" s="74"/>
      <c r="AH41" s="76"/>
      <c r="AI41" s="74"/>
      <c r="AJ41" s="191"/>
      <c r="AK41" s="191"/>
      <c r="AL41" s="191"/>
      <c r="AM41" s="191"/>
      <c r="AN41" s="191"/>
      <c r="AO41" s="191"/>
      <c r="AP41" s="191"/>
      <c r="AQ41" s="191"/>
      <c r="AR41" s="107"/>
      <c r="AS41" s="107"/>
      <c r="AT41" s="107"/>
      <c r="AU41" s="107"/>
      <c r="AV41" s="107"/>
      <c r="AW41" s="107"/>
      <c r="AX41" s="107"/>
      <c r="AY41" s="107"/>
      <c r="AZ41" s="191"/>
      <c r="BA41" s="191"/>
      <c r="BB41" s="177"/>
      <c r="BC41" s="213"/>
      <c r="BD41" s="119"/>
      <c r="BE41" s="203"/>
      <c r="BF41" s="120"/>
      <c r="BG41" s="74"/>
      <c r="BH41" s="74"/>
      <c r="BI41" s="74"/>
      <c r="BJ41" s="74"/>
      <c r="BK41" s="74"/>
    </row>
    <row r="42" spans="2:63" ht="66" customHeight="1" thickBot="1" x14ac:dyDescent="0.3">
      <c r="B42" s="136" t="s">
        <v>403</v>
      </c>
      <c r="C42" s="135" t="s">
        <v>533</v>
      </c>
      <c r="D42" s="68" t="s">
        <v>534</v>
      </c>
      <c r="E42" s="68" t="s">
        <v>512</v>
      </c>
      <c r="F42" s="143">
        <v>1</v>
      </c>
      <c r="G42" s="143">
        <v>0</v>
      </c>
      <c r="H42" s="143">
        <v>0</v>
      </c>
      <c r="I42" s="143">
        <v>1</v>
      </c>
      <c r="J42" s="143">
        <v>0</v>
      </c>
      <c r="K42" s="74"/>
      <c r="L42" s="74"/>
      <c r="M42" s="74"/>
      <c r="N42" s="74"/>
      <c r="O42" s="214"/>
      <c r="P42" s="216"/>
      <c r="Q42" s="216"/>
      <c r="R42" s="216"/>
      <c r="V42" s="178">
        <v>3602002</v>
      </c>
      <c r="W42" s="177" t="s">
        <v>284</v>
      </c>
      <c r="X42" s="132">
        <v>360200200</v>
      </c>
      <c r="Y42" s="85" t="s">
        <v>111</v>
      </c>
      <c r="Z42" s="84">
        <v>2</v>
      </c>
      <c r="AA42" s="74"/>
      <c r="AB42" s="75">
        <v>1</v>
      </c>
      <c r="AC42" s="74"/>
      <c r="AD42" s="74"/>
      <c r="AE42" s="74"/>
      <c r="AF42" s="74"/>
      <c r="AG42" s="74"/>
      <c r="AH42" s="76"/>
      <c r="AI42" s="74"/>
      <c r="AJ42" s="107">
        <v>1000000</v>
      </c>
      <c r="AK42" s="107"/>
      <c r="AL42" s="107"/>
      <c r="AM42" s="107"/>
      <c r="AN42" s="107"/>
      <c r="AO42" s="107"/>
      <c r="AP42" s="107"/>
      <c r="AQ42" s="107">
        <f t="shared" si="0"/>
        <v>1000000</v>
      </c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77" t="s">
        <v>345</v>
      </c>
      <c r="BC42" s="209">
        <v>20.7</v>
      </c>
      <c r="BD42" s="119"/>
      <c r="BE42" s="204">
        <v>18.7</v>
      </c>
      <c r="BF42" s="120"/>
      <c r="BG42" s="74"/>
      <c r="BH42" s="74"/>
      <c r="BI42" s="74"/>
      <c r="BJ42" s="74"/>
      <c r="BK42" s="74"/>
    </row>
    <row r="43" spans="2:63" ht="36" customHeight="1" thickBot="1" x14ac:dyDescent="0.3">
      <c r="B43" s="156" t="s">
        <v>403</v>
      </c>
      <c r="C43" s="158" t="s">
        <v>535</v>
      </c>
      <c r="D43" s="192" t="s">
        <v>536</v>
      </c>
      <c r="E43" s="192" t="s">
        <v>537</v>
      </c>
      <c r="F43" s="154">
        <v>20</v>
      </c>
      <c r="G43" s="154">
        <v>5</v>
      </c>
      <c r="H43" s="154">
        <v>5</v>
      </c>
      <c r="I43" s="154">
        <v>5</v>
      </c>
      <c r="J43" s="154">
        <v>5</v>
      </c>
      <c r="K43" s="74"/>
      <c r="L43" s="74"/>
      <c r="M43" s="74"/>
      <c r="N43" s="74"/>
      <c r="O43" s="214"/>
      <c r="P43" s="216"/>
      <c r="Q43" s="216"/>
      <c r="R43" s="216"/>
      <c r="V43" s="178"/>
      <c r="W43" s="177"/>
      <c r="X43" s="132">
        <v>36020020001</v>
      </c>
      <c r="Y43" s="85" t="s">
        <v>285</v>
      </c>
      <c r="Z43" s="84">
        <v>20</v>
      </c>
      <c r="AA43" s="74"/>
      <c r="AB43" s="75">
        <v>5</v>
      </c>
      <c r="AC43" s="74"/>
      <c r="AD43" s="74"/>
      <c r="AE43" s="74"/>
      <c r="AF43" s="74"/>
      <c r="AG43" s="74"/>
      <c r="AH43" s="76"/>
      <c r="AI43" s="74"/>
      <c r="AJ43" s="189"/>
      <c r="AK43" s="189">
        <v>25000000</v>
      </c>
      <c r="AL43" s="189"/>
      <c r="AM43" s="189"/>
      <c r="AN43" s="189"/>
      <c r="AO43" s="189"/>
      <c r="AP43" s="189"/>
      <c r="AQ43" s="189">
        <f t="shared" si="0"/>
        <v>25000000</v>
      </c>
      <c r="AR43" s="107"/>
      <c r="AS43" s="107"/>
      <c r="AT43" s="107"/>
      <c r="AU43" s="107"/>
      <c r="AV43" s="107"/>
      <c r="AW43" s="107"/>
      <c r="AX43" s="107"/>
      <c r="AY43" s="107"/>
      <c r="AZ43" s="189"/>
      <c r="BA43" s="189"/>
      <c r="BB43" s="177"/>
      <c r="BC43" s="209"/>
      <c r="BD43" s="119"/>
      <c r="BE43" s="204"/>
      <c r="BF43" s="120"/>
      <c r="BG43" s="74"/>
      <c r="BH43" s="74"/>
      <c r="BI43" s="74"/>
      <c r="BJ43" s="74"/>
      <c r="BK43" s="74"/>
    </row>
    <row r="44" spans="2:63" ht="66" customHeight="1" thickBot="1" x14ac:dyDescent="0.3">
      <c r="B44" s="174"/>
      <c r="C44" s="182"/>
      <c r="D44" s="193"/>
      <c r="E44" s="193"/>
      <c r="F44" s="175"/>
      <c r="G44" s="175"/>
      <c r="H44" s="175"/>
      <c r="I44" s="175"/>
      <c r="J44" s="175"/>
      <c r="K44" s="74"/>
      <c r="L44" s="74"/>
      <c r="M44" s="74"/>
      <c r="N44" s="74"/>
      <c r="O44" s="214"/>
      <c r="P44" s="216"/>
      <c r="Q44" s="216"/>
      <c r="R44" s="216"/>
      <c r="V44" s="178"/>
      <c r="W44" s="177"/>
      <c r="X44" s="132"/>
      <c r="Y44" s="85" t="s">
        <v>286</v>
      </c>
      <c r="Z44" s="84">
        <v>8</v>
      </c>
      <c r="AA44" s="74"/>
      <c r="AB44" s="75">
        <v>2</v>
      </c>
      <c r="AC44" s="74"/>
      <c r="AD44" s="74"/>
      <c r="AE44" s="74"/>
      <c r="AF44" s="74"/>
      <c r="AG44" s="74"/>
      <c r="AH44" s="76"/>
      <c r="AI44" s="74"/>
      <c r="AJ44" s="190"/>
      <c r="AK44" s="190"/>
      <c r="AL44" s="190"/>
      <c r="AM44" s="190"/>
      <c r="AN44" s="190"/>
      <c r="AO44" s="190"/>
      <c r="AP44" s="190"/>
      <c r="AQ44" s="190"/>
      <c r="AR44" s="107"/>
      <c r="AS44" s="107"/>
      <c r="AT44" s="107"/>
      <c r="AU44" s="107"/>
      <c r="AV44" s="107"/>
      <c r="AW44" s="107"/>
      <c r="AX44" s="107"/>
      <c r="AY44" s="107"/>
      <c r="AZ44" s="190"/>
      <c r="BA44" s="190"/>
      <c r="BB44" s="177"/>
      <c r="BC44" s="209"/>
      <c r="BD44" s="119"/>
      <c r="BE44" s="204"/>
      <c r="BF44" s="120"/>
      <c r="BG44" s="74"/>
      <c r="BH44" s="74"/>
      <c r="BI44" s="74"/>
      <c r="BJ44" s="74"/>
      <c r="BK44" s="74"/>
    </row>
    <row r="45" spans="2:63" ht="41.25" thickBot="1" x14ac:dyDescent="0.3">
      <c r="B45" s="157"/>
      <c r="C45" s="159"/>
      <c r="D45" s="194"/>
      <c r="E45" s="194"/>
      <c r="F45" s="155"/>
      <c r="G45" s="155"/>
      <c r="H45" s="155"/>
      <c r="I45" s="155"/>
      <c r="J45" s="155"/>
      <c r="K45" s="74"/>
      <c r="L45" s="74"/>
      <c r="M45" s="74"/>
      <c r="N45" s="74"/>
      <c r="O45" s="214"/>
      <c r="P45" s="216"/>
      <c r="Q45" s="216"/>
      <c r="R45" s="216"/>
      <c r="V45" s="178"/>
      <c r="W45" s="177"/>
      <c r="X45" s="132"/>
      <c r="Y45" s="85" t="s">
        <v>287</v>
      </c>
      <c r="Z45" s="84">
        <v>4</v>
      </c>
      <c r="AA45" s="74"/>
      <c r="AB45" s="75">
        <v>1</v>
      </c>
      <c r="AC45" s="74"/>
      <c r="AD45" s="74"/>
      <c r="AE45" s="74"/>
      <c r="AF45" s="74"/>
      <c r="AG45" s="74"/>
      <c r="AH45" s="76"/>
      <c r="AI45" s="74"/>
      <c r="AJ45" s="191"/>
      <c r="AK45" s="191"/>
      <c r="AL45" s="191"/>
      <c r="AM45" s="191"/>
      <c r="AN45" s="191"/>
      <c r="AO45" s="191"/>
      <c r="AP45" s="191"/>
      <c r="AQ45" s="191"/>
      <c r="AR45" s="107"/>
      <c r="AS45" s="107"/>
      <c r="AT45" s="107"/>
      <c r="AU45" s="107"/>
      <c r="AV45" s="107"/>
      <c r="AW45" s="107"/>
      <c r="AX45" s="107"/>
      <c r="AY45" s="107"/>
      <c r="AZ45" s="191"/>
      <c r="BA45" s="191"/>
      <c r="BB45" s="177"/>
      <c r="BC45" s="209"/>
      <c r="BD45" s="119"/>
      <c r="BE45" s="204"/>
      <c r="BF45" s="120"/>
      <c r="BG45" s="74"/>
      <c r="BH45" s="74"/>
      <c r="BI45" s="74"/>
      <c r="BJ45" s="74"/>
      <c r="BK45" s="74"/>
    </row>
    <row r="46" spans="2:63" ht="69" customHeight="1" thickBot="1" x14ac:dyDescent="0.3">
      <c r="B46" s="136" t="s">
        <v>403</v>
      </c>
      <c r="C46" s="135" t="s">
        <v>538</v>
      </c>
      <c r="D46" s="68" t="s">
        <v>539</v>
      </c>
      <c r="E46" s="68" t="s">
        <v>540</v>
      </c>
      <c r="F46" s="143">
        <v>2</v>
      </c>
      <c r="G46" s="143">
        <v>2</v>
      </c>
      <c r="H46" s="143">
        <v>0</v>
      </c>
      <c r="I46" s="143">
        <v>0</v>
      </c>
      <c r="J46" s="143">
        <v>0</v>
      </c>
      <c r="K46" s="74"/>
      <c r="L46" s="74"/>
      <c r="M46" s="74"/>
      <c r="N46" s="74"/>
      <c r="O46" s="214"/>
      <c r="P46" s="216"/>
      <c r="Q46" s="216"/>
      <c r="R46" s="216"/>
      <c r="V46" s="178"/>
      <c r="W46" s="177"/>
      <c r="X46" s="132"/>
      <c r="Y46" s="85" t="s">
        <v>288</v>
      </c>
      <c r="Z46" s="84">
        <v>1</v>
      </c>
      <c r="AA46" s="74"/>
      <c r="AB46" s="75">
        <v>1</v>
      </c>
      <c r="AC46" s="74"/>
      <c r="AD46" s="74"/>
      <c r="AE46" s="74"/>
      <c r="AF46" s="74"/>
      <c r="AG46" s="74"/>
      <c r="AH46" s="76"/>
      <c r="AI46" s="74"/>
      <c r="AJ46" s="107"/>
      <c r="AK46" s="107"/>
      <c r="AL46" s="107"/>
      <c r="AM46" s="107"/>
      <c r="AN46" s="107"/>
      <c r="AO46" s="107"/>
      <c r="AP46" s="107"/>
      <c r="AQ46" s="107">
        <f t="shared" si="0"/>
        <v>0</v>
      </c>
      <c r="AR46" s="107"/>
      <c r="AS46" s="107"/>
      <c r="AT46" s="107"/>
      <c r="AU46" s="107"/>
      <c r="AV46" s="107"/>
      <c r="AW46" s="107"/>
      <c r="AX46" s="107"/>
      <c r="AY46" s="107"/>
      <c r="AZ46" s="107">
        <v>2000000</v>
      </c>
      <c r="BA46" s="107"/>
      <c r="BB46" s="177" t="s">
        <v>346</v>
      </c>
      <c r="BC46" s="178">
        <v>0.51900000000000002</v>
      </c>
      <c r="BD46" s="119"/>
      <c r="BE46" s="205">
        <v>0.61899999999999999</v>
      </c>
      <c r="BF46" s="120"/>
      <c r="BG46" s="74"/>
      <c r="BH46" s="74"/>
      <c r="BI46" s="74"/>
      <c r="BJ46" s="74"/>
      <c r="BK46" s="74"/>
    </row>
    <row r="47" spans="2:63" ht="39.75" customHeight="1" thickBot="1" x14ac:dyDescent="0.3">
      <c r="B47" s="156" t="s">
        <v>403</v>
      </c>
      <c r="C47" s="158" t="s">
        <v>542</v>
      </c>
      <c r="D47" s="192" t="s">
        <v>433</v>
      </c>
      <c r="E47" s="192" t="s">
        <v>543</v>
      </c>
      <c r="F47" s="154">
        <v>1</v>
      </c>
      <c r="G47" s="154">
        <v>0</v>
      </c>
      <c r="H47" s="154">
        <v>1</v>
      </c>
      <c r="I47" s="154">
        <v>0</v>
      </c>
      <c r="J47" s="154">
        <v>0</v>
      </c>
      <c r="K47" s="74"/>
      <c r="L47" s="74"/>
      <c r="M47" s="74"/>
      <c r="N47" s="74"/>
      <c r="O47" s="214"/>
      <c r="P47" s="216"/>
      <c r="Q47" s="216"/>
      <c r="R47" s="216"/>
      <c r="V47" s="178">
        <v>3602003</v>
      </c>
      <c r="W47" s="217" t="s">
        <v>289</v>
      </c>
      <c r="X47" s="132">
        <v>360200300</v>
      </c>
      <c r="Y47" s="85" t="s">
        <v>290</v>
      </c>
      <c r="Z47" s="84">
        <v>4</v>
      </c>
      <c r="AA47" s="74"/>
      <c r="AB47" s="75">
        <v>1</v>
      </c>
      <c r="AC47" s="74"/>
      <c r="AD47" s="74"/>
      <c r="AE47" s="74"/>
      <c r="AF47" s="74"/>
      <c r="AG47" s="74"/>
      <c r="AH47" s="76"/>
      <c r="AI47" s="74"/>
      <c r="AJ47" s="189">
        <v>3000000</v>
      </c>
      <c r="AK47" s="189"/>
      <c r="AL47" s="189"/>
      <c r="AM47" s="189"/>
      <c r="AN47" s="189"/>
      <c r="AO47" s="189"/>
      <c r="AP47" s="189"/>
      <c r="AQ47" s="189">
        <f t="shared" si="0"/>
        <v>3000000</v>
      </c>
      <c r="AR47" s="107"/>
      <c r="AS47" s="107"/>
      <c r="AT47" s="107"/>
      <c r="AU47" s="107"/>
      <c r="AV47" s="107"/>
      <c r="AW47" s="107"/>
      <c r="AX47" s="107"/>
      <c r="AY47" s="107"/>
      <c r="AZ47" s="189"/>
      <c r="BA47" s="189"/>
      <c r="BB47" s="177"/>
      <c r="BC47" s="178"/>
      <c r="BD47" s="119"/>
      <c r="BE47" s="205"/>
      <c r="BF47" s="120"/>
      <c r="BG47" s="74"/>
      <c r="BH47" s="74"/>
      <c r="BI47" s="74"/>
      <c r="BJ47" s="74"/>
      <c r="BK47" s="74"/>
    </row>
    <row r="48" spans="2:63" ht="36" customHeight="1" thickBot="1" x14ac:dyDescent="0.3">
      <c r="B48" s="174"/>
      <c r="C48" s="182"/>
      <c r="D48" s="193"/>
      <c r="E48" s="193"/>
      <c r="F48" s="175"/>
      <c r="G48" s="175"/>
      <c r="H48" s="175"/>
      <c r="I48" s="175"/>
      <c r="J48" s="175"/>
      <c r="K48" s="74"/>
      <c r="L48" s="74"/>
      <c r="M48" s="74"/>
      <c r="N48" s="74"/>
      <c r="O48" s="214"/>
      <c r="P48" s="216"/>
      <c r="Q48" s="216"/>
      <c r="R48" s="216"/>
      <c r="V48" s="178"/>
      <c r="W48" s="217"/>
      <c r="X48" s="132">
        <v>360200301</v>
      </c>
      <c r="Y48" s="85" t="s">
        <v>291</v>
      </c>
      <c r="Z48" s="84">
        <v>3</v>
      </c>
      <c r="AA48" s="74"/>
      <c r="AB48" s="75">
        <v>1</v>
      </c>
      <c r="AC48" s="74"/>
      <c r="AD48" s="74"/>
      <c r="AE48" s="74"/>
      <c r="AF48" s="74"/>
      <c r="AG48" s="74"/>
      <c r="AH48" s="76"/>
      <c r="AI48" s="74"/>
      <c r="AJ48" s="190"/>
      <c r="AK48" s="190"/>
      <c r="AL48" s="190"/>
      <c r="AM48" s="190"/>
      <c r="AN48" s="190"/>
      <c r="AO48" s="190"/>
      <c r="AP48" s="190"/>
      <c r="AQ48" s="190"/>
      <c r="AR48" s="107"/>
      <c r="AS48" s="107"/>
      <c r="AT48" s="107"/>
      <c r="AU48" s="107"/>
      <c r="AV48" s="107"/>
      <c r="AW48" s="107"/>
      <c r="AX48" s="107"/>
      <c r="AY48" s="107"/>
      <c r="AZ48" s="190"/>
      <c r="BA48" s="190"/>
      <c r="BB48" s="177"/>
      <c r="BC48" s="178"/>
      <c r="BD48" s="119"/>
      <c r="BE48" s="205"/>
      <c r="BF48" s="120"/>
      <c r="BG48" s="74"/>
      <c r="BH48" s="74"/>
      <c r="BI48" s="74"/>
      <c r="BJ48" s="74"/>
      <c r="BK48" s="74"/>
    </row>
    <row r="49" spans="2:63" ht="27.75" thickBot="1" x14ac:dyDescent="0.3">
      <c r="B49" s="157"/>
      <c r="C49" s="159"/>
      <c r="D49" s="194"/>
      <c r="E49" s="194"/>
      <c r="F49" s="155"/>
      <c r="G49" s="155"/>
      <c r="H49" s="155"/>
      <c r="I49" s="155"/>
      <c r="J49" s="155"/>
      <c r="K49" s="74"/>
      <c r="L49" s="74"/>
      <c r="M49" s="74"/>
      <c r="N49" s="74"/>
      <c r="O49" s="214"/>
      <c r="P49" s="216"/>
      <c r="Q49" s="216"/>
      <c r="R49" s="216"/>
      <c r="V49" s="178"/>
      <c r="W49" s="217"/>
      <c r="X49" s="132">
        <v>360200302</v>
      </c>
      <c r="Y49" s="85" t="s">
        <v>292</v>
      </c>
      <c r="Z49" s="84">
        <v>3</v>
      </c>
      <c r="AA49" s="74"/>
      <c r="AB49" s="75">
        <v>1</v>
      </c>
      <c r="AC49" s="74"/>
      <c r="AD49" s="74"/>
      <c r="AE49" s="74"/>
      <c r="AF49" s="74"/>
      <c r="AG49" s="74"/>
      <c r="AH49" s="76"/>
      <c r="AI49" s="74"/>
      <c r="AJ49" s="191"/>
      <c r="AK49" s="191"/>
      <c r="AL49" s="191"/>
      <c r="AM49" s="191"/>
      <c r="AN49" s="191"/>
      <c r="AO49" s="191"/>
      <c r="AP49" s="191"/>
      <c r="AQ49" s="191"/>
      <c r="AR49" s="107"/>
      <c r="AS49" s="107"/>
      <c r="AT49" s="107"/>
      <c r="AU49" s="107"/>
      <c r="AV49" s="107"/>
      <c r="AW49" s="107"/>
      <c r="AX49" s="107"/>
      <c r="AY49" s="107"/>
      <c r="AZ49" s="191"/>
      <c r="BA49" s="191"/>
      <c r="BB49" s="177"/>
      <c r="BC49" s="178"/>
      <c r="BD49" s="119"/>
      <c r="BE49" s="205"/>
      <c r="BF49" s="120"/>
      <c r="BG49" s="74"/>
      <c r="BH49" s="74"/>
      <c r="BI49" s="74"/>
      <c r="BJ49" s="74"/>
      <c r="BK49" s="74"/>
    </row>
    <row r="50" spans="2:63" ht="81.75" thickBot="1" x14ac:dyDescent="0.3">
      <c r="B50" s="136" t="s">
        <v>403</v>
      </c>
      <c r="C50" s="135" t="s">
        <v>544</v>
      </c>
      <c r="D50" s="68" t="s">
        <v>492</v>
      </c>
      <c r="E50" s="68" t="s">
        <v>543</v>
      </c>
      <c r="F50" s="143">
        <v>1</v>
      </c>
      <c r="G50" s="143">
        <v>0</v>
      </c>
      <c r="H50" s="143">
        <v>0</v>
      </c>
      <c r="I50" s="143">
        <v>1</v>
      </c>
      <c r="J50" s="143">
        <v>0</v>
      </c>
      <c r="K50" s="74"/>
      <c r="L50" s="74"/>
      <c r="M50" s="74"/>
      <c r="N50" s="74"/>
      <c r="O50" s="214"/>
      <c r="P50" s="216"/>
      <c r="Q50" s="216"/>
      <c r="R50" s="216"/>
      <c r="V50" s="178"/>
      <c r="W50" s="217"/>
      <c r="X50" s="132">
        <v>360200304</v>
      </c>
      <c r="Y50" s="85" t="s">
        <v>293</v>
      </c>
      <c r="Z50" s="84">
        <v>1</v>
      </c>
      <c r="AA50" s="74"/>
      <c r="AB50" s="75">
        <v>1</v>
      </c>
      <c r="AC50" s="74"/>
      <c r="AD50" s="74"/>
      <c r="AE50" s="74"/>
      <c r="AF50" s="74"/>
      <c r="AG50" s="74"/>
      <c r="AH50" s="76"/>
      <c r="AI50" s="74"/>
      <c r="AJ50" s="107">
        <v>1000000</v>
      </c>
      <c r="AK50" s="107"/>
      <c r="AL50" s="107"/>
      <c r="AM50" s="107"/>
      <c r="AN50" s="107"/>
      <c r="AO50" s="107"/>
      <c r="AP50" s="107"/>
      <c r="AQ50" s="107">
        <f t="shared" si="0"/>
        <v>1000000</v>
      </c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77"/>
      <c r="BC50" s="178"/>
      <c r="BD50" s="119"/>
      <c r="BE50" s="205"/>
      <c r="BF50" s="120"/>
      <c r="BG50" s="74"/>
      <c r="BH50" s="74"/>
      <c r="BI50" s="74"/>
      <c r="BJ50" s="74"/>
      <c r="BK50" s="74"/>
    </row>
    <row r="51" spans="2:63" ht="49.5" customHeight="1" thickBot="1" x14ac:dyDescent="0.3">
      <c r="B51" s="136" t="s">
        <v>403</v>
      </c>
      <c r="C51" s="135" t="s">
        <v>546</v>
      </c>
      <c r="D51" s="68" t="s">
        <v>500</v>
      </c>
      <c r="E51" s="68" t="s">
        <v>406</v>
      </c>
      <c r="F51" s="143">
        <v>2</v>
      </c>
      <c r="G51" s="143">
        <v>0</v>
      </c>
      <c r="H51" s="143">
        <v>1</v>
      </c>
      <c r="I51" s="143">
        <v>1</v>
      </c>
      <c r="J51" s="143">
        <v>0</v>
      </c>
      <c r="K51" s="74"/>
      <c r="L51" s="74"/>
      <c r="M51" s="74"/>
      <c r="N51" s="74"/>
      <c r="O51" s="214"/>
      <c r="P51" s="216"/>
      <c r="Q51" s="216"/>
      <c r="R51" s="216"/>
      <c r="V51" s="178"/>
      <c r="W51" s="217"/>
      <c r="X51" s="132">
        <v>360200305</v>
      </c>
      <c r="Y51" s="85" t="s">
        <v>294</v>
      </c>
      <c r="Z51" s="84">
        <v>200</v>
      </c>
      <c r="AA51" s="74"/>
      <c r="AB51" s="75">
        <v>50</v>
      </c>
      <c r="AC51" s="74"/>
      <c r="AD51" s="74"/>
      <c r="AE51" s="74"/>
      <c r="AF51" s="74"/>
      <c r="AG51" s="74"/>
      <c r="AH51" s="76"/>
      <c r="AI51" s="74"/>
      <c r="AJ51" s="107"/>
      <c r="AK51" s="107">
        <v>1000000</v>
      </c>
      <c r="AL51" s="107"/>
      <c r="AM51" s="107"/>
      <c r="AN51" s="107"/>
      <c r="AO51" s="107"/>
      <c r="AP51" s="107"/>
      <c r="AQ51" s="107">
        <f t="shared" si="0"/>
        <v>1000000</v>
      </c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77"/>
      <c r="BC51" s="178"/>
      <c r="BD51" s="119"/>
      <c r="BE51" s="205"/>
      <c r="BF51" s="120"/>
      <c r="BG51" s="74"/>
      <c r="BH51" s="74"/>
      <c r="BI51" s="74"/>
      <c r="BJ51" s="74"/>
      <c r="BK51" s="74"/>
    </row>
    <row r="52" spans="2:63" ht="27.75" customHeight="1" thickBot="1" x14ac:dyDescent="0.3">
      <c r="B52" s="156" t="s">
        <v>403</v>
      </c>
      <c r="C52" s="158" t="s">
        <v>547</v>
      </c>
      <c r="D52" s="192" t="s">
        <v>492</v>
      </c>
      <c r="E52" s="192" t="s">
        <v>543</v>
      </c>
      <c r="F52" s="154">
        <v>1</v>
      </c>
      <c r="G52" s="154">
        <v>0</v>
      </c>
      <c r="H52" s="154">
        <v>1</v>
      </c>
      <c r="I52" s="154">
        <v>0</v>
      </c>
      <c r="J52" s="154">
        <v>0</v>
      </c>
      <c r="K52" s="74"/>
      <c r="L52" s="74"/>
      <c r="M52" s="74"/>
      <c r="N52" s="74"/>
      <c r="O52" s="214"/>
      <c r="P52" s="216"/>
      <c r="Q52" s="216"/>
      <c r="R52" s="216"/>
      <c r="V52" s="178"/>
      <c r="W52" s="217"/>
      <c r="X52" s="132">
        <v>360200308</v>
      </c>
      <c r="Y52" s="85" t="s">
        <v>295</v>
      </c>
      <c r="Z52" s="84">
        <v>2</v>
      </c>
      <c r="AA52" s="74"/>
      <c r="AB52" s="75">
        <v>1</v>
      </c>
      <c r="AC52" s="74"/>
      <c r="AD52" s="74"/>
      <c r="AE52" s="74"/>
      <c r="AF52" s="74"/>
      <c r="AG52" s="74"/>
      <c r="AH52" s="76"/>
      <c r="AI52" s="74"/>
      <c r="AJ52" s="189"/>
      <c r="AK52" s="189">
        <v>500000</v>
      </c>
      <c r="AL52" s="189"/>
      <c r="AM52" s="189"/>
      <c r="AN52" s="189"/>
      <c r="AO52" s="189"/>
      <c r="AP52" s="189"/>
      <c r="AQ52" s="189">
        <f t="shared" si="0"/>
        <v>500000</v>
      </c>
      <c r="AR52" s="107"/>
      <c r="AS52" s="107"/>
      <c r="AT52" s="107"/>
      <c r="AU52" s="107"/>
      <c r="AV52" s="107"/>
      <c r="AW52" s="107"/>
      <c r="AX52" s="107"/>
      <c r="AY52" s="107"/>
      <c r="AZ52" s="189"/>
      <c r="BA52" s="189"/>
      <c r="BB52" s="177" t="s">
        <v>347</v>
      </c>
      <c r="BC52" s="208">
        <v>0.317</v>
      </c>
      <c r="BD52" s="119"/>
      <c r="BE52" s="206">
        <v>0.28999999999999998</v>
      </c>
      <c r="BF52" s="120"/>
      <c r="BG52" s="74"/>
      <c r="BH52" s="74"/>
      <c r="BI52" s="74"/>
      <c r="BJ52" s="74"/>
      <c r="BK52" s="74"/>
    </row>
    <row r="53" spans="2:63" ht="33.75" customHeight="1" thickBot="1" x14ac:dyDescent="0.3">
      <c r="B53" s="157"/>
      <c r="C53" s="159"/>
      <c r="D53" s="194"/>
      <c r="E53" s="194"/>
      <c r="F53" s="155"/>
      <c r="G53" s="155"/>
      <c r="H53" s="155"/>
      <c r="I53" s="155"/>
      <c r="J53" s="155"/>
      <c r="K53" s="74"/>
      <c r="L53" s="74"/>
      <c r="M53" s="74"/>
      <c r="N53" s="74"/>
      <c r="O53" s="214"/>
      <c r="P53" s="216"/>
      <c r="Q53" s="216"/>
      <c r="R53" s="216"/>
      <c r="V53" s="178"/>
      <c r="W53" s="217"/>
      <c r="X53" s="132">
        <v>360200309</v>
      </c>
      <c r="Y53" s="85" t="s">
        <v>296</v>
      </c>
      <c r="Z53" s="84">
        <v>4</v>
      </c>
      <c r="AA53" s="74"/>
      <c r="AB53" s="75">
        <v>1</v>
      </c>
      <c r="AC53" s="74"/>
      <c r="AD53" s="74"/>
      <c r="AE53" s="74"/>
      <c r="AF53" s="74"/>
      <c r="AG53" s="74"/>
      <c r="AH53" s="76"/>
      <c r="AI53" s="74"/>
      <c r="AJ53" s="191"/>
      <c r="AK53" s="191"/>
      <c r="AL53" s="191"/>
      <c r="AM53" s="191"/>
      <c r="AN53" s="191"/>
      <c r="AO53" s="191"/>
      <c r="AP53" s="191"/>
      <c r="AQ53" s="191"/>
      <c r="AR53" s="107"/>
      <c r="AS53" s="107"/>
      <c r="AT53" s="107"/>
      <c r="AU53" s="107"/>
      <c r="AV53" s="107"/>
      <c r="AW53" s="107"/>
      <c r="AX53" s="107"/>
      <c r="AY53" s="107"/>
      <c r="AZ53" s="191"/>
      <c r="BA53" s="191"/>
      <c r="BB53" s="177"/>
      <c r="BC53" s="208"/>
      <c r="BD53" s="119"/>
      <c r="BE53" s="206"/>
      <c r="BF53" s="120"/>
      <c r="BG53" s="74"/>
      <c r="BH53" s="74"/>
      <c r="BI53" s="74"/>
      <c r="BJ53" s="74"/>
      <c r="BK53" s="74"/>
    </row>
    <row r="54" spans="2:63" ht="27" customHeight="1" thickBot="1" x14ac:dyDescent="0.3">
      <c r="B54" s="156" t="s">
        <v>403</v>
      </c>
      <c r="C54" s="158" t="s">
        <v>546</v>
      </c>
      <c r="D54" s="192" t="s">
        <v>500</v>
      </c>
      <c r="E54" s="192" t="s">
        <v>406</v>
      </c>
      <c r="F54" s="154">
        <v>2</v>
      </c>
      <c r="G54" s="154">
        <v>0</v>
      </c>
      <c r="H54" s="154">
        <v>1</v>
      </c>
      <c r="I54" s="154">
        <v>1</v>
      </c>
      <c r="J54" s="154">
        <v>0</v>
      </c>
      <c r="K54" s="74"/>
      <c r="L54" s="74"/>
      <c r="M54" s="74"/>
      <c r="N54" s="74"/>
      <c r="O54" s="214"/>
      <c r="P54" s="216"/>
      <c r="Q54" s="216"/>
      <c r="R54" s="216"/>
      <c r="V54" s="178">
        <v>3602011</v>
      </c>
      <c r="W54" s="177" t="s">
        <v>297</v>
      </c>
      <c r="X54" s="132">
        <v>360201100</v>
      </c>
      <c r="Y54" s="85" t="s">
        <v>59</v>
      </c>
      <c r="Z54" s="84">
        <v>200</v>
      </c>
      <c r="AA54" s="74"/>
      <c r="AB54" s="75">
        <v>50</v>
      </c>
      <c r="AC54" s="74"/>
      <c r="AD54" s="74"/>
      <c r="AE54" s="74"/>
      <c r="AF54" s="74"/>
      <c r="AG54" s="74"/>
      <c r="AH54" s="76"/>
      <c r="AI54" s="74"/>
      <c r="AJ54" s="189"/>
      <c r="AK54" s="189">
        <v>500000</v>
      </c>
      <c r="AL54" s="189"/>
      <c r="AM54" s="189"/>
      <c r="AN54" s="189"/>
      <c r="AO54" s="189"/>
      <c r="AP54" s="189"/>
      <c r="AQ54" s="189">
        <f t="shared" si="0"/>
        <v>500000</v>
      </c>
      <c r="AR54" s="107"/>
      <c r="AS54" s="107"/>
      <c r="AT54" s="107"/>
      <c r="AU54" s="107"/>
      <c r="AV54" s="107"/>
      <c r="AW54" s="107"/>
      <c r="AX54" s="107"/>
      <c r="AY54" s="107"/>
      <c r="AZ54" s="189"/>
      <c r="BA54" s="189"/>
      <c r="BB54" s="177"/>
      <c r="BC54" s="208"/>
      <c r="BD54" s="119"/>
      <c r="BE54" s="206"/>
      <c r="BF54" s="120"/>
      <c r="BG54" s="74"/>
      <c r="BH54" s="74"/>
      <c r="BI54" s="74"/>
      <c r="BJ54" s="74"/>
      <c r="BK54" s="74"/>
    </row>
    <row r="55" spans="2:63" ht="64.5" customHeight="1" thickBot="1" x14ac:dyDescent="0.3">
      <c r="B55" s="157"/>
      <c r="C55" s="159"/>
      <c r="D55" s="194"/>
      <c r="E55" s="194"/>
      <c r="F55" s="155"/>
      <c r="G55" s="155"/>
      <c r="H55" s="155"/>
      <c r="I55" s="155"/>
      <c r="J55" s="155"/>
      <c r="K55" s="74"/>
      <c r="L55" s="74"/>
      <c r="M55" s="74"/>
      <c r="N55" s="74"/>
      <c r="O55" s="214"/>
      <c r="P55" s="216"/>
      <c r="Q55" s="216"/>
      <c r="R55" s="216"/>
      <c r="V55" s="178"/>
      <c r="W55" s="177"/>
      <c r="X55" s="132">
        <v>360201101</v>
      </c>
      <c r="Y55" s="85" t="s">
        <v>298</v>
      </c>
      <c r="Z55" s="84">
        <v>3</v>
      </c>
      <c r="AA55" s="74"/>
      <c r="AB55" s="75">
        <v>1</v>
      </c>
      <c r="AC55" s="74"/>
      <c r="AD55" s="74"/>
      <c r="AE55" s="74"/>
      <c r="AF55" s="74"/>
      <c r="AG55" s="74"/>
      <c r="AH55" s="76"/>
      <c r="AI55" s="74"/>
      <c r="AJ55" s="191"/>
      <c r="AK55" s="191"/>
      <c r="AL55" s="191"/>
      <c r="AM55" s="191"/>
      <c r="AN55" s="191"/>
      <c r="AO55" s="191"/>
      <c r="AP55" s="191"/>
      <c r="AQ55" s="191"/>
      <c r="AR55" s="107"/>
      <c r="AS55" s="107"/>
      <c r="AT55" s="107"/>
      <c r="AU55" s="107"/>
      <c r="AV55" s="107"/>
      <c r="AW55" s="107"/>
      <c r="AX55" s="107"/>
      <c r="AY55" s="107"/>
      <c r="AZ55" s="191"/>
      <c r="BA55" s="191"/>
      <c r="BB55" s="177"/>
      <c r="BC55" s="208"/>
      <c r="BD55" s="119"/>
      <c r="BE55" s="206"/>
      <c r="BF55" s="120"/>
      <c r="BG55" s="74"/>
      <c r="BH55" s="74"/>
      <c r="BI55" s="74"/>
      <c r="BJ55" s="74"/>
      <c r="BK55" s="74"/>
    </row>
    <row r="56" spans="2:63" ht="68.25" thickBot="1" x14ac:dyDescent="0.3">
      <c r="B56" s="136" t="s">
        <v>403</v>
      </c>
      <c r="C56" s="135" t="s">
        <v>545</v>
      </c>
      <c r="D56" s="68" t="s">
        <v>441</v>
      </c>
      <c r="E56" s="68" t="s">
        <v>400</v>
      </c>
      <c r="F56" s="143">
        <v>2</v>
      </c>
      <c r="G56" s="143">
        <v>1</v>
      </c>
      <c r="H56" s="143">
        <v>0</v>
      </c>
      <c r="I56" s="143">
        <v>1</v>
      </c>
      <c r="J56" s="143">
        <v>0</v>
      </c>
      <c r="K56" s="74"/>
      <c r="L56" s="74"/>
      <c r="M56" s="74"/>
      <c r="N56" s="74"/>
      <c r="O56" s="214"/>
      <c r="P56" s="216"/>
      <c r="Q56" s="216"/>
      <c r="R56" s="216"/>
      <c r="V56" s="178"/>
      <c r="W56" s="177"/>
      <c r="X56" s="132">
        <v>360201103</v>
      </c>
      <c r="Y56" s="85" t="s">
        <v>299</v>
      </c>
      <c r="Z56" s="84">
        <v>16</v>
      </c>
      <c r="AA56" s="74"/>
      <c r="AB56" s="75">
        <v>4</v>
      </c>
      <c r="AC56" s="74"/>
      <c r="AD56" s="74"/>
      <c r="AE56" s="74"/>
      <c r="AF56" s="74"/>
      <c r="AG56" s="74"/>
      <c r="AH56" s="76"/>
      <c r="AI56" s="74"/>
      <c r="AJ56" s="107">
        <v>1000000</v>
      </c>
      <c r="AK56" s="107"/>
      <c r="AL56" s="107"/>
      <c r="AM56" s="107"/>
      <c r="AN56" s="107"/>
      <c r="AO56" s="107"/>
      <c r="AP56" s="107"/>
      <c r="AQ56" s="107">
        <f t="shared" si="0"/>
        <v>1000000</v>
      </c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77"/>
      <c r="BC56" s="208"/>
      <c r="BD56" s="119"/>
      <c r="BE56" s="206"/>
      <c r="BF56" s="120"/>
      <c r="BG56" s="74"/>
      <c r="BH56" s="74"/>
      <c r="BI56" s="74"/>
      <c r="BJ56" s="74"/>
      <c r="BK56" s="74"/>
    </row>
    <row r="57" spans="2:63" ht="51" customHeight="1" thickBot="1" x14ac:dyDescent="0.3">
      <c r="B57" s="156" t="s">
        <v>403</v>
      </c>
      <c r="C57" s="158" t="s">
        <v>548</v>
      </c>
      <c r="D57" s="192" t="s">
        <v>528</v>
      </c>
      <c r="E57" s="192" t="s">
        <v>549</v>
      </c>
      <c r="F57" s="192">
        <v>2</v>
      </c>
      <c r="G57" s="192">
        <v>0</v>
      </c>
      <c r="H57" s="192">
        <v>1</v>
      </c>
      <c r="I57" s="192">
        <v>1</v>
      </c>
      <c r="J57" s="192">
        <v>0</v>
      </c>
      <c r="K57" s="74"/>
      <c r="L57" s="74"/>
      <c r="M57" s="74"/>
      <c r="N57" s="74"/>
      <c r="O57" s="214"/>
      <c r="P57" s="216"/>
      <c r="Q57" s="216"/>
      <c r="R57" s="216"/>
      <c r="V57" s="84">
        <v>3602016</v>
      </c>
      <c r="W57" s="85" t="s">
        <v>300</v>
      </c>
      <c r="X57" s="132">
        <v>360201600</v>
      </c>
      <c r="Y57" s="85" t="s">
        <v>111</v>
      </c>
      <c r="Z57" s="84">
        <v>3</v>
      </c>
      <c r="AA57" s="74"/>
      <c r="AB57" s="75">
        <v>1</v>
      </c>
      <c r="AC57" s="74"/>
      <c r="AD57" s="74"/>
      <c r="AE57" s="74"/>
      <c r="AF57" s="74"/>
      <c r="AG57" s="74"/>
      <c r="AH57" s="76"/>
      <c r="AI57" s="74"/>
      <c r="AJ57" s="189"/>
      <c r="AK57" s="189">
        <v>500000</v>
      </c>
      <c r="AL57" s="189"/>
      <c r="AM57" s="189"/>
      <c r="AN57" s="189"/>
      <c r="AO57" s="189"/>
      <c r="AP57" s="189"/>
      <c r="AQ57" s="189">
        <f t="shared" si="0"/>
        <v>500000</v>
      </c>
      <c r="AR57" s="107"/>
      <c r="AS57" s="107"/>
      <c r="AT57" s="107"/>
      <c r="AU57" s="107"/>
      <c r="AV57" s="107"/>
      <c r="AW57" s="107"/>
      <c r="AX57" s="107"/>
      <c r="AY57" s="107"/>
      <c r="AZ57" s="189"/>
      <c r="BA57" s="189"/>
      <c r="BB57" s="177" t="s">
        <v>342</v>
      </c>
      <c r="BC57" s="178">
        <v>8.6999999999999993</v>
      </c>
      <c r="BD57" s="119"/>
      <c r="BE57" s="203">
        <v>10</v>
      </c>
      <c r="BF57" s="120"/>
      <c r="BG57" s="74"/>
      <c r="BH57" s="74"/>
      <c r="BI57" s="74"/>
      <c r="BJ57" s="74"/>
      <c r="BK57" s="74"/>
    </row>
    <row r="58" spans="2:63" ht="36.75" customHeight="1" thickBot="1" x14ac:dyDescent="0.3">
      <c r="B58" s="174"/>
      <c r="C58" s="182"/>
      <c r="D58" s="193"/>
      <c r="E58" s="193"/>
      <c r="F58" s="193"/>
      <c r="G58" s="193"/>
      <c r="H58" s="193"/>
      <c r="I58" s="193"/>
      <c r="J58" s="193"/>
      <c r="K58" s="74"/>
      <c r="L58" s="74"/>
      <c r="M58" s="74"/>
      <c r="N58" s="74"/>
      <c r="O58" s="214"/>
      <c r="P58" s="216"/>
      <c r="Q58" s="216"/>
      <c r="R58" s="216"/>
      <c r="V58" s="178">
        <v>3602017</v>
      </c>
      <c r="W58" s="177" t="s">
        <v>301</v>
      </c>
      <c r="X58" s="132">
        <v>360201700</v>
      </c>
      <c r="Y58" s="85" t="s">
        <v>302</v>
      </c>
      <c r="Z58" s="84">
        <v>3</v>
      </c>
      <c r="AA58" s="74"/>
      <c r="AB58" s="75">
        <v>1</v>
      </c>
      <c r="AC58" s="74"/>
      <c r="AD58" s="74"/>
      <c r="AE58" s="74"/>
      <c r="AF58" s="74"/>
      <c r="AG58" s="74"/>
      <c r="AH58" s="76"/>
      <c r="AI58" s="74"/>
      <c r="AJ58" s="190"/>
      <c r="AK58" s="190"/>
      <c r="AL58" s="190"/>
      <c r="AM58" s="190"/>
      <c r="AN58" s="190"/>
      <c r="AO58" s="190"/>
      <c r="AP58" s="190"/>
      <c r="AQ58" s="190"/>
      <c r="AR58" s="107"/>
      <c r="AS58" s="107"/>
      <c r="AT58" s="107"/>
      <c r="AU58" s="107"/>
      <c r="AV58" s="107"/>
      <c r="AW58" s="107"/>
      <c r="AX58" s="107"/>
      <c r="AY58" s="107"/>
      <c r="AZ58" s="190"/>
      <c r="BA58" s="190"/>
      <c r="BB58" s="177"/>
      <c r="BC58" s="178"/>
      <c r="BD58" s="119"/>
      <c r="BE58" s="203"/>
      <c r="BF58" s="120"/>
      <c r="BG58" s="74"/>
      <c r="BH58" s="74"/>
      <c r="BI58" s="74"/>
      <c r="BJ58" s="74"/>
      <c r="BK58" s="74"/>
    </row>
    <row r="59" spans="2:63" ht="26.25" customHeight="1" thickBot="1" x14ac:dyDescent="0.3">
      <c r="B59" s="157"/>
      <c r="C59" s="159"/>
      <c r="D59" s="194"/>
      <c r="E59" s="194"/>
      <c r="F59" s="194"/>
      <c r="G59" s="194"/>
      <c r="H59" s="194"/>
      <c r="I59" s="194"/>
      <c r="J59" s="194"/>
      <c r="K59" s="74"/>
      <c r="L59" s="74"/>
      <c r="M59" s="74"/>
      <c r="N59" s="74"/>
      <c r="O59" s="214"/>
      <c r="P59" s="216"/>
      <c r="Q59" s="216"/>
      <c r="R59" s="216"/>
      <c r="V59" s="178"/>
      <c r="W59" s="177"/>
      <c r="X59" s="132">
        <v>360201701</v>
      </c>
      <c r="Y59" s="85" t="s">
        <v>303</v>
      </c>
      <c r="Z59" s="84">
        <v>40</v>
      </c>
      <c r="AA59" s="74"/>
      <c r="AB59" s="75">
        <v>10</v>
      </c>
      <c r="AC59" s="74"/>
      <c r="AD59" s="74"/>
      <c r="AE59" s="74"/>
      <c r="AF59" s="74"/>
      <c r="AG59" s="74"/>
      <c r="AH59" s="76"/>
      <c r="AI59" s="74"/>
      <c r="AJ59" s="191"/>
      <c r="AK59" s="191"/>
      <c r="AL59" s="191"/>
      <c r="AM59" s="191"/>
      <c r="AN59" s="191"/>
      <c r="AO59" s="191"/>
      <c r="AP59" s="191"/>
      <c r="AQ59" s="191"/>
      <c r="AR59" s="107"/>
      <c r="AS59" s="107"/>
      <c r="AT59" s="107"/>
      <c r="AU59" s="107"/>
      <c r="AV59" s="107"/>
      <c r="AW59" s="107"/>
      <c r="AX59" s="107"/>
      <c r="AY59" s="107"/>
      <c r="AZ59" s="191"/>
      <c r="BA59" s="191"/>
      <c r="BB59" s="177"/>
      <c r="BC59" s="178"/>
      <c r="BD59" s="119"/>
      <c r="BE59" s="203"/>
      <c r="BF59" s="120"/>
      <c r="BG59" s="74"/>
      <c r="BH59" s="74"/>
      <c r="BI59" s="74"/>
      <c r="BJ59" s="74"/>
      <c r="BK59" s="74"/>
    </row>
    <row r="60" spans="2:63" ht="33.75" customHeight="1" thickBot="1" x14ac:dyDescent="0.3">
      <c r="B60" s="136" t="s">
        <v>403</v>
      </c>
      <c r="C60" s="135" t="s">
        <v>399</v>
      </c>
      <c r="D60" s="68"/>
      <c r="E60" s="68"/>
      <c r="F60" s="143"/>
      <c r="G60" s="143"/>
      <c r="H60" s="143"/>
      <c r="I60" s="143"/>
      <c r="J60" s="143"/>
      <c r="K60" s="74"/>
      <c r="L60" s="74"/>
      <c r="M60" s="74"/>
      <c r="N60" s="74"/>
      <c r="O60" s="214"/>
      <c r="P60" s="216"/>
      <c r="Q60" s="216"/>
      <c r="R60" s="216"/>
      <c r="V60" s="84">
        <v>3602019</v>
      </c>
      <c r="W60" s="85" t="s">
        <v>150</v>
      </c>
      <c r="X60" s="132">
        <v>360201900</v>
      </c>
      <c r="Y60" s="85" t="s">
        <v>184</v>
      </c>
      <c r="Z60" s="84">
        <v>1</v>
      </c>
      <c r="AA60" s="74"/>
      <c r="AB60" s="75">
        <v>1</v>
      </c>
      <c r="AC60" s="74"/>
      <c r="AD60" s="74"/>
      <c r="AE60" s="74"/>
      <c r="AF60" s="74"/>
      <c r="AG60" s="74"/>
      <c r="AH60" s="76"/>
      <c r="AI60" s="74"/>
      <c r="AJ60" s="107"/>
      <c r="AK60" s="107"/>
      <c r="AL60" s="107"/>
      <c r="AM60" s="107"/>
      <c r="AN60" s="107"/>
      <c r="AO60" s="107"/>
      <c r="AP60" s="107"/>
      <c r="AQ60" s="107">
        <f t="shared" si="0"/>
        <v>0</v>
      </c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77"/>
      <c r="BC60" s="178"/>
      <c r="BD60" s="119"/>
      <c r="BE60" s="203"/>
      <c r="BF60" s="120"/>
      <c r="BG60" s="74"/>
      <c r="BH60" s="74"/>
      <c r="BI60" s="74"/>
      <c r="BJ60" s="74"/>
      <c r="BK60" s="74"/>
    </row>
    <row r="61" spans="2:63" ht="54.75" thickBot="1" x14ac:dyDescent="0.3">
      <c r="B61" s="156" t="s">
        <v>403</v>
      </c>
      <c r="C61" s="158" t="s">
        <v>546</v>
      </c>
      <c r="D61" s="192" t="s">
        <v>500</v>
      </c>
      <c r="E61" s="192" t="s">
        <v>406</v>
      </c>
      <c r="F61" s="154">
        <v>2</v>
      </c>
      <c r="G61" s="154">
        <v>0</v>
      </c>
      <c r="H61" s="154">
        <v>1</v>
      </c>
      <c r="I61" s="154">
        <v>1</v>
      </c>
      <c r="J61" s="154">
        <v>0</v>
      </c>
      <c r="K61" s="74"/>
      <c r="L61" s="74"/>
      <c r="M61" s="74"/>
      <c r="N61" s="74"/>
      <c r="O61" s="214"/>
      <c r="P61" s="216"/>
      <c r="Q61" s="216"/>
      <c r="R61" s="216"/>
      <c r="V61" s="84">
        <v>3602021</v>
      </c>
      <c r="W61" s="85" t="s">
        <v>304</v>
      </c>
      <c r="X61" s="132">
        <v>360202100</v>
      </c>
      <c r="Y61" s="85" t="s">
        <v>305</v>
      </c>
      <c r="Z61" s="84">
        <v>1</v>
      </c>
      <c r="AA61" s="74"/>
      <c r="AB61" s="75">
        <v>1</v>
      </c>
      <c r="AC61" s="74"/>
      <c r="AD61" s="74"/>
      <c r="AE61" s="74"/>
      <c r="AF61" s="74"/>
      <c r="AG61" s="74"/>
      <c r="AH61" s="76"/>
      <c r="AI61" s="74"/>
      <c r="AJ61" s="189"/>
      <c r="AK61" s="189">
        <v>800000</v>
      </c>
      <c r="AL61" s="189"/>
      <c r="AM61" s="189"/>
      <c r="AN61" s="189"/>
      <c r="AO61" s="189"/>
      <c r="AP61" s="189"/>
      <c r="AQ61" s="189">
        <f t="shared" si="0"/>
        <v>800000</v>
      </c>
      <c r="AR61" s="107"/>
      <c r="AS61" s="107"/>
      <c r="AT61" s="107"/>
      <c r="AU61" s="107"/>
      <c r="AV61" s="107"/>
      <c r="AW61" s="107"/>
      <c r="AX61" s="107"/>
      <c r="AY61" s="107"/>
      <c r="AZ61" s="189"/>
      <c r="BA61" s="189"/>
      <c r="BB61" s="177"/>
      <c r="BC61" s="178"/>
      <c r="BD61" s="119"/>
      <c r="BE61" s="203"/>
      <c r="BF61" s="120"/>
      <c r="BG61" s="74"/>
      <c r="BH61" s="74"/>
      <c r="BI61" s="74"/>
      <c r="BJ61" s="74"/>
      <c r="BK61" s="74"/>
    </row>
    <row r="62" spans="2:63" ht="48" customHeight="1" thickBot="1" x14ac:dyDescent="0.3">
      <c r="B62" s="157"/>
      <c r="C62" s="159"/>
      <c r="D62" s="194"/>
      <c r="E62" s="194"/>
      <c r="F62" s="155"/>
      <c r="G62" s="155"/>
      <c r="H62" s="155"/>
      <c r="I62" s="155"/>
      <c r="J62" s="155"/>
      <c r="K62" s="74"/>
      <c r="L62" s="74"/>
      <c r="M62" s="74"/>
      <c r="N62" s="74"/>
      <c r="O62" s="214"/>
      <c r="P62" s="216"/>
      <c r="Q62" s="216"/>
      <c r="R62" s="216"/>
      <c r="V62" s="84">
        <v>3602023</v>
      </c>
      <c r="W62" s="85" t="s">
        <v>306</v>
      </c>
      <c r="X62" s="132">
        <v>360202300</v>
      </c>
      <c r="Y62" s="85" t="s">
        <v>59</v>
      </c>
      <c r="Z62" s="84">
        <v>200</v>
      </c>
      <c r="AA62" s="74"/>
      <c r="AB62" s="75">
        <v>50</v>
      </c>
      <c r="AC62" s="74"/>
      <c r="AD62" s="74"/>
      <c r="AE62" s="74"/>
      <c r="AF62" s="74"/>
      <c r="AG62" s="74"/>
      <c r="AH62" s="76"/>
      <c r="AI62" s="74"/>
      <c r="AJ62" s="191"/>
      <c r="AK62" s="191"/>
      <c r="AL62" s="191"/>
      <c r="AM62" s="191"/>
      <c r="AN62" s="191"/>
      <c r="AO62" s="191"/>
      <c r="AP62" s="191"/>
      <c r="AQ62" s="191"/>
      <c r="AR62" s="107"/>
      <c r="AS62" s="107"/>
      <c r="AT62" s="107"/>
      <c r="AU62" s="107"/>
      <c r="AV62" s="107"/>
      <c r="AW62" s="107"/>
      <c r="AX62" s="107"/>
      <c r="AY62" s="107"/>
      <c r="AZ62" s="191"/>
      <c r="BA62" s="191"/>
      <c r="BB62" s="177"/>
      <c r="BC62" s="178"/>
      <c r="BD62" s="119"/>
      <c r="BE62" s="203"/>
      <c r="BF62" s="120"/>
      <c r="BG62" s="74"/>
      <c r="BH62" s="74"/>
      <c r="BI62" s="74"/>
      <c r="BJ62" s="74"/>
      <c r="BK62" s="74"/>
    </row>
    <row r="63" spans="2:63" ht="95.25" thickBot="1" x14ac:dyDescent="0.3">
      <c r="B63" s="136" t="s">
        <v>403</v>
      </c>
      <c r="C63" s="135" t="s">
        <v>535</v>
      </c>
      <c r="D63" s="68" t="s">
        <v>536</v>
      </c>
      <c r="E63" s="68" t="s">
        <v>537</v>
      </c>
      <c r="F63" s="143">
        <v>4</v>
      </c>
      <c r="G63" s="143">
        <v>1</v>
      </c>
      <c r="H63" s="143">
        <v>1</v>
      </c>
      <c r="I63" s="143">
        <v>1</v>
      </c>
      <c r="J63" s="143">
        <v>1</v>
      </c>
      <c r="K63" s="74"/>
      <c r="L63" s="74"/>
      <c r="M63" s="74"/>
      <c r="N63" s="74"/>
      <c r="O63" s="214"/>
      <c r="P63" s="216"/>
      <c r="Q63" s="216"/>
      <c r="R63" s="216"/>
      <c r="V63" s="84">
        <v>3602027</v>
      </c>
      <c r="W63" s="85" t="s">
        <v>307</v>
      </c>
      <c r="X63" s="132">
        <v>360202700</v>
      </c>
      <c r="Y63" s="85" t="s">
        <v>196</v>
      </c>
      <c r="Z63" s="84">
        <v>1</v>
      </c>
      <c r="AA63" s="74"/>
      <c r="AB63" s="75">
        <v>1</v>
      </c>
      <c r="AC63" s="74"/>
      <c r="AD63" s="74"/>
      <c r="AE63" s="74"/>
      <c r="AF63" s="74"/>
      <c r="AG63" s="74"/>
      <c r="AH63" s="76"/>
      <c r="AI63" s="74"/>
      <c r="AJ63" s="107"/>
      <c r="AK63" s="107">
        <v>36000000</v>
      </c>
      <c r="AL63" s="107"/>
      <c r="AM63" s="107"/>
      <c r="AN63" s="107"/>
      <c r="AO63" s="107"/>
      <c r="AP63" s="107"/>
      <c r="AQ63" s="107">
        <f t="shared" si="0"/>
        <v>36000000</v>
      </c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77"/>
      <c r="BC63" s="178"/>
      <c r="BD63" s="119"/>
      <c r="BE63" s="203"/>
      <c r="BF63" s="120"/>
      <c r="BG63" s="74"/>
      <c r="BH63" s="74"/>
      <c r="BI63" s="74"/>
      <c r="BJ63" s="74"/>
      <c r="BK63" s="74"/>
    </row>
    <row r="64" spans="2:63" ht="59.25" customHeight="1" thickBot="1" x14ac:dyDescent="0.3">
      <c r="B64" s="136" t="s">
        <v>403</v>
      </c>
      <c r="C64" s="135" t="s">
        <v>544</v>
      </c>
      <c r="D64" s="68" t="s">
        <v>492</v>
      </c>
      <c r="E64" s="68" t="s">
        <v>543</v>
      </c>
      <c r="F64" s="143">
        <v>1</v>
      </c>
      <c r="G64" s="143">
        <v>0</v>
      </c>
      <c r="H64" s="143">
        <v>0</v>
      </c>
      <c r="I64" s="143">
        <v>1</v>
      </c>
      <c r="J64" s="143">
        <v>0</v>
      </c>
      <c r="K64" s="74"/>
      <c r="L64" s="74"/>
      <c r="M64" s="74"/>
      <c r="N64" s="74"/>
      <c r="O64" s="214"/>
      <c r="P64" s="216"/>
      <c r="Q64" s="216"/>
      <c r="R64" s="216"/>
      <c r="V64" s="84">
        <v>3602028</v>
      </c>
      <c r="W64" s="85" t="s">
        <v>308</v>
      </c>
      <c r="X64" s="132">
        <v>360202800</v>
      </c>
      <c r="Y64" s="85" t="s">
        <v>60</v>
      </c>
      <c r="Z64" s="84">
        <v>2</v>
      </c>
      <c r="AA64" s="74"/>
      <c r="AB64" s="75">
        <v>1</v>
      </c>
      <c r="AC64" s="74"/>
      <c r="AD64" s="74"/>
      <c r="AE64" s="74"/>
      <c r="AF64" s="74"/>
      <c r="AG64" s="74"/>
      <c r="AH64" s="76"/>
      <c r="AI64" s="74"/>
      <c r="AJ64" s="107">
        <v>2540000</v>
      </c>
      <c r="AK64" s="107"/>
      <c r="AL64" s="107"/>
      <c r="AM64" s="107"/>
      <c r="AN64" s="107"/>
      <c r="AO64" s="107"/>
      <c r="AP64" s="107"/>
      <c r="AQ64" s="107">
        <f t="shared" si="0"/>
        <v>2540000</v>
      </c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77"/>
      <c r="BC64" s="178"/>
      <c r="BD64" s="119"/>
      <c r="BE64" s="203"/>
      <c r="BF64" s="120"/>
      <c r="BG64" s="74"/>
      <c r="BH64" s="74"/>
      <c r="BI64" s="74"/>
      <c r="BJ64" s="74"/>
      <c r="BK64" s="74"/>
    </row>
    <row r="65" spans="2:63" ht="31.5" customHeight="1" thickBot="1" x14ac:dyDescent="0.3">
      <c r="B65" s="156" t="s">
        <v>403</v>
      </c>
      <c r="C65" s="158" t="s">
        <v>548</v>
      </c>
      <c r="D65" s="192" t="s">
        <v>528</v>
      </c>
      <c r="E65" s="192" t="s">
        <v>549</v>
      </c>
      <c r="F65" s="192">
        <v>2</v>
      </c>
      <c r="G65" s="192">
        <v>0</v>
      </c>
      <c r="H65" s="192">
        <v>1</v>
      </c>
      <c r="I65" s="192">
        <v>1</v>
      </c>
      <c r="J65" s="192">
        <v>0</v>
      </c>
      <c r="K65" s="74"/>
      <c r="L65" s="74"/>
      <c r="M65" s="74"/>
      <c r="N65" s="74"/>
      <c r="O65" s="214"/>
      <c r="P65" s="216"/>
      <c r="Q65" s="216"/>
      <c r="R65" s="216"/>
      <c r="V65" s="178">
        <v>3602029</v>
      </c>
      <c r="W65" s="177" t="s">
        <v>309</v>
      </c>
      <c r="X65" s="132">
        <v>360202900</v>
      </c>
      <c r="Y65" s="85" t="s">
        <v>56</v>
      </c>
      <c r="Z65" s="84">
        <v>40</v>
      </c>
      <c r="AA65" s="74"/>
      <c r="AB65" s="75">
        <v>10</v>
      </c>
      <c r="AC65" s="74"/>
      <c r="AD65" s="74"/>
      <c r="AE65" s="74"/>
      <c r="AF65" s="74"/>
      <c r="AG65" s="74"/>
      <c r="AH65" s="76"/>
      <c r="AI65" s="74"/>
      <c r="AJ65" s="189"/>
      <c r="AK65" s="189">
        <v>500000</v>
      </c>
      <c r="AL65" s="189"/>
      <c r="AM65" s="189"/>
      <c r="AN65" s="189"/>
      <c r="AO65" s="189"/>
      <c r="AP65" s="189"/>
      <c r="AQ65" s="189">
        <f t="shared" si="0"/>
        <v>500000</v>
      </c>
      <c r="AR65" s="107"/>
      <c r="AS65" s="107"/>
      <c r="AT65" s="107"/>
      <c r="AU65" s="107"/>
      <c r="AV65" s="107"/>
      <c r="AW65" s="107"/>
      <c r="AX65" s="107"/>
      <c r="AY65" s="107"/>
      <c r="AZ65" s="189"/>
      <c r="BA65" s="189"/>
      <c r="BB65" s="177"/>
      <c r="BC65" s="178"/>
      <c r="BD65" s="119"/>
      <c r="BE65" s="203"/>
      <c r="BF65" s="120"/>
      <c r="BG65" s="74"/>
      <c r="BH65" s="74"/>
      <c r="BI65" s="74"/>
      <c r="BJ65" s="74"/>
      <c r="BK65" s="74"/>
    </row>
    <row r="66" spans="2:63" ht="37.5" customHeight="1" thickBot="1" x14ac:dyDescent="0.3">
      <c r="B66" s="174"/>
      <c r="C66" s="182"/>
      <c r="D66" s="193"/>
      <c r="E66" s="193"/>
      <c r="F66" s="193"/>
      <c r="G66" s="193"/>
      <c r="H66" s="193"/>
      <c r="I66" s="193"/>
      <c r="J66" s="193"/>
      <c r="K66" s="74"/>
      <c r="L66" s="74"/>
      <c r="M66" s="74"/>
      <c r="N66" s="74"/>
      <c r="O66" s="214"/>
      <c r="P66" s="216"/>
      <c r="Q66" s="216"/>
      <c r="R66" s="216"/>
      <c r="V66" s="178"/>
      <c r="W66" s="177"/>
      <c r="X66" s="132">
        <v>360202902</v>
      </c>
      <c r="Y66" s="85" t="s">
        <v>116</v>
      </c>
      <c r="Z66" s="84">
        <v>3</v>
      </c>
      <c r="AA66" s="74"/>
      <c r="AB66" s="75">
        <v>1</v>
      </c>
      <c r="AC66" s="74"/>
      <c r="AD66" s="74"/>
      <c r="AE66" s="74"/>
      <c r="AF66" s="74"/>
      <c r="AG66" s="74"/>
      <c r="AH66" s="76"/>
      <c r="AI66" s="74"/>
      <c r="AJ66" s="190"/>
      <c r="AK66" s="190"/>
      <c r="AL66" s="190"/>
      <c r="AM66" s="190"/>
      <c r="AN66" s="190"/>
      <c r="AO66" s="190"/>
      <c r="AP66" s="190"/>
      <c r="AQ66" s="190"/>
      <c r="AR66" s="107"/>
      <c r="AS66" s="107"/>
      <c r="AT66" s="107"/>
      <c r="AU66" s="107"/>
      <c r="AV66" s="107"/>
      <c r="AW66" s="107"/>
      <c r="AX66" s="107"/>
      <c r="AY66" s="107"/>
      <c r="AZ66" s="190"/>
      <c r="BA66" s="190"/>
      <c r="BB66" s="177"/>
      <c r="BC66" s="178"/>
      <c r="BD66" s="119"/>
      <c r="BE66" s="203"/>
      <c r="BF66" s="120"/>
      <c r="BG66" s="74"/>
      <c r="BH66" s="74"/>
      <c r="BI66" s="74"/>
      <c r="BJ66" s="74"/>
      <c r="BK66" s="74"/>
    </row>
    <row r="67" spans="2:63" ht="37.5" customHeight="1" thickBot="1" x14ac:dyDescent="0.3">
      <c r="B67" s="157"/>
      <c r="C67" s="159"/>
      <c r="D67" s="194"/>
      <c r="E67" s="194"/>
      <c r="F67" s="194"/>
      <c r="G67" s="194"/>
      <c r="H67" s="194"/>
      <c r="I67" s="194"/>
      <c r="J67" s="194"/>
      <c r="K67" s="74"/>
      <c r="L67" s="74"/>
      <c r="M67" s="74"/>
      <c r="N67" s="74"/>
      <c r="O67" s="214"/>
      <c r="P67" s="216"/>
      <c r="Q67" s="216"/>
      <c r="R67" s="216"/>
      <c r="V67" s="178"/>
      <c r="W67" s="177"/>
      <c r="X67" s="132">
        <v>360202904</v>
      </c>
      <c r="Y67" s="85" t="s">
        <v>310</v>
      </c>
      <c r="Z67" s="84">
        <v>3</v>
      </c>
      <c r="AA67" s="74"/>
      <c r="AB67" s="75">
        <v>1</v>
      </c>
      <c r="AC67" s="74"/>
      <c r="AD67" s="74"/>
      <c r="AE67" s="74"/>
      <c r="AF67" s="74"/>
      <c r="AG67" s="74"/>
      <c r="AH67" s="76"/>
      <c r="AI67" s="74"/>
      <c r="AJ67" s="191"/>
      <c r="AK67" s="191"/>
      <c r="AL67" s="191"/>
      <c r="AM67" s="191"/>
      <c r="AN67" s="191"/>
      <c r="AO67" s="191"/>
      <c r="AP67" s="191"/>
      <c r="AQ67" s="191"/>
      <c r="AR67" s="107"/>
      <c r="AS67" s="107"/>
      <c r="AT67" s="107"/>
      <c r="AU67" s="107"/>
      <c r="AV67" s="107"/>
      <c r="AW67" s="107"/>
      <c r="AX67" s="107"/>
      <c r="AY67" s="107"/>
      <c r="AZ67" s="191"/>
      <c r="BA67" s="191"/>
      <c r="BB67" s="177"/>
      <c r="BC67" s="178"/>
      <c r="BD67" s="119"/>
      <c r="BE67" s="203"/>
      <c r="BF67" s="120"/>
      <c r="BG67" s="74"/>
      <c r="BH67" s="74"/>
      <c r="BI67" s="74"/>
      <c r="BJ67" s="74"/>
      <c r="BK67" s="74"/>
    </row>
    <row r="68" spans="2:63" ht="36" customHeight="1" thickBot="1" x14ac:dyDescent="0.3">
      <c r="B68" s="156" t="s">
        <v>403</v>
      </c>
      <c r="C68" s="158" t="s">
        <v>546</v>
      </c>
      <c r="D68" s="192" t="s">
        <v>500</v>
      </c>
      <c r="E68" s="192" t="s">
        <v>406</v>
      </c>
      <c r="F68" s="154">
        <v>2</v>
      </c>
      <c r="G68" s="154">
        <v>0</v>
      </c>
      <c r="H68" s="154">
        <v>1</v>
      </c>
      <c r="I68" s="154">
        <v>1</v>
      </c>
      <c r="J68" s="154">
        <v>0</v>
      </c>
      <c r="K68" s="74"/>
      <c r="L68" s="74"/>
      <c r="M68" s="74"/>
      <c r="N68" s="74"/>
      <c r="O68" s="214"/>
      <c r="P68" s="216"/>
      <c r="Q68" s="216"/>
      <c r="R68" s="216"/>
      <c r="V68" s="178">
        <v>3602035</v>
      </c>
      <c r="W68" s="177" t="s">
        <v>311</v>
      </c>
      <c r="X68" s="132">
        <v>360203500</v>
      </c>
      <c r="Y68" s="85" t="s">
        <v>312</v>
      </c>
      <c r="Z68" s="84">
        <v>120</v>
      </c>
      <c r="AA68" s="74"/>
      <c r="AB68" s="75">
        <v>30</v>
      </c>
      <c r="AC68" s="74"/>
      <c r="AD68" s="74"/>
      <c r="AE68" s="74"/>
      <c r="AF68" s="74"/>
      <c r="AG68" s="74"/>
      <c r="AH68" s="76"/>
      <c r="AI68" s="74"/>
      <c r="AJ68" s="189"/>
      <c r="AK68" s="189">
        <v>800000</v>
      </c>
      <c r="AL68" s="189"/>
      <c r="AM68" s="189"/>
      <c r="AN68" s="189"/>
      <c r="AO68" s="189"/>
      <c r="AP68" s="189"/>
      <c r="AQ68" s="189">
        <f t="shared" si="0"/>
        <v>800000</v>
      </c>
      <c r="AR68" s="107"/>
      <c r="AS68" s="107"/>
      <c r="AT68" s="107"/>
      <c r="AU68" s="107"/>
      <c r="AV68" s="107"/>
      <c r="AW68" s="107"/>
      <c r="AX68" s="107"/>
      <c r="AY68" s="107"/>
      <c r="AZ68" s="189"/>
      <c r="BA68" s="189"/>
      <c r="BB68" s="177"/>
      <c r="BC68" s="178"/>
      <c r="BD68" s="119"/>
      <c r="BE68" s="203"/>
      <c r="BF68" s="120"/>
      <c r="BG68" s="74"/>
      <c r="BH68" s="74"/>
      <c r="BI68" s="74"/>
      <c r="BJ68" s="74"/>
      <c r="BK68" s="74"/>
    </row>
    <row r="69" spans="2:63" ht="67.5" customHeight="1" thickBot="1" x14ac:dyDescent="0.3">
      <c r="B69" s="157"/>
      <c r="C69" s="159"/>
      <c r="D69" s="194"/>
      <c r="E69" s="194"/>
      <c r="F69" s="155"/>
      <c r="G69" s="155"/>
      <c r="H69" s="155"/>
      <c r="I69" s="155"/>
      <c r="J69" s="155"/>
      <c r="K69" s="74"/>
      <c r="L69" s="74"/>
      <c r="M69" s="74"/>
      <c r="N69" s="74"/>
      <c r="O69" s="214"/>
      <c r="P69" s="216"/>
      <c r="Q69" s="216"/>
      <c r="R69" s="216"/>
      <c r="V69" s="178"/>
      <c r="W69" s="177"/>
      <c r="X69" s="132">
        <v>360203501</v>
      </c>
      <c r="Y69" s="85" t="s">
        <v>298</v>
      </c>
      <c r="Z69" s="84">
        <v>3</v>
      </c>
      <c r="AA69" s="74"/>
      <c r="AB69" s="75">
        <v>1</v>
      </c>
      <c r="AC69" s="74"/>
      <c r="AD69" s="74"/>
      <c r="AE69" s="74"/>
      <c r="AF69" s="74"/>
      <c r="AG69" s="74"/>
      <c r="AH69" s="76"/>
      <c r="AI69" s="74"/>
      <c r="AJ69" s="191"/>
      <c r="AK69" s="191"/>
      <c r="AL69" s="191"/>
      <c r="AM69" s="191"/>
      <c r="AN69" s="191"/>
      <c r="AO69" s="191"/>
      <c r="AP69" s="191"/>
      <c r="AQ69" s="191"/>
      <c r="AR69" s="107"/>
      <c r="AS69" s="107"/>
      <c r="AT69" s="107"/>
      <c r="AU69" s="107"/>
      <c r="AV69" s="107"/>
      <c r="AW69" s="107"/>
      <c r="AX69" s="107"/>
      <c r="AY69" s="107"/>
      <c r="AZ69" s="191"/>
      <c r="BA69" s="191"/>
      <c r="BB69" s="177"/>
      <c r="BC69" s="178"/>
      <c r="BD69" s="119"/>
      <c r="BE69" s="203"/>
      <c r="BF69" s="120"/>
      <c r="BG69" s="74"/>
      <c r="BH69" s="74"/>
      <c r="BI69" s="74"/>
      <c r="BJ69" s="74"/>
      <c r="BK69" s="74"/>
    </row>
    <row r="70" spans="2:63" ht="79.5" customHeight="1" thickBot="1" x14ac:dyDescent="0.3">
      <c r="B70" s="136" t="s">
        <v>403</v>
      </c>
      <c r="C70" s="135" t="s">
        <v>550</v>
      </c>
      <c r="D70" s="68" t="s">
        <v>551</v>
      </c>
      <c r="E70" s="68" t="s">
        <v>531</v>
      </c>
      <c r="F70" s="143">
        <v>50</v>
      </c>
      <c r="G70" s="143">
        <v>13</v>
      </c>
      <c r="H70" s="143">
        <v>13</v>
      </c>
      <c r="I70" s="143">
        <v>12</v>
      </c>
      <c r="J70" s="143">
        <v>12</v>
      </c>
      <c r="K70" s="74"/>
      <c r="L70" s="74"/>
      <c r="M70" s="74"/>
      <c r="N70" s="74"/>
      <c r="O70" s="214"/>
      <c r="P70" s="216"/>
      <c r="Q70" s="216"/>
      <c r="R70" s="216"/>
      <c r="V70" s="84">
        <v>3603002</v>
      </c>
      <c r="W70" s="85" t="s">
        <v>313</v>
      </c>
      <c r="X70" s="132">
        <v>360300200</v>
      </c>
      <c r="Y70" s="85" t="s">
        <v>314</v>
      </c>
      <c r="Z70" s="84">
        <v>200</v>
      </c>
      <c r="AA70" s="74"/>
      <c r="AB70" s="75">
        <v>50</v>
      </c>
      <c r="AC70" s="74"/>
      <c r="AD70" s="74"/>
      <c r="AE70" s="74"/>
      <c r="AF70" s="74"/>
      <c r="AG70" s="74"/>
      <c r="AH70" s="76"/>
      <c r="AI70" s="74"/>
      <c r="AJ70" s="107">
        <v>1000000</v>
      </c>
      <c r="AK70" s="107"/>
      <c r="AL70" s="107"/>
      <c r="AM70" s="107"/>
      <c r="AN70" s="107"/>
      <c r="AO70" s="107"/>
      <c r="AP70" s="107"/>
      <c r="AQ70" s="107">
        <f t="shared" si="0"/>
        <v>1000000</v>
      </c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77" t="s">
        <v>348</v>
      </c>
      <c r="BC70" s="203" t="s">
        <v>185</v>
      </c>
      <c r="BD70" s="119"/>
      <c r="BE70" s="207">
        <v>1</v>
      </c>
      <c r="BF70" s="120"/>
      <c r="BG70" s="74"/>
      <c r="BH70" s="74"/>
      <c r="BI70" s="74"/>
      <c r="BJ70" s="74"/>
      <c r="BK70" s="74"/>
    </row>
    <row r="71" spans="2:63" ht="60.75" customHeight="1" thickBot="1" x14ac:dyDescent="0.3">
      <c r="B71" s="136" t="s">
        <v>403</v>
      </c>
      <c r="C71" s="135" t="s">
        <v>399</v>
      </c>
      <c r="D71" s="68"/>
      <c r="E71" s="68"/>
      <c r="F71" s="143"/>
      <c r="G71" s="143"/>
      <c r="H71" s="143"/>
      <c r="I71" s="143"/>
      <c r="J71" s="143"/>
      <c r="K71" s="74"/>
      <c r="L71" s="74"/>
      <c r="M71" s="74"/>
      <c r="N71" s="74"/>
      <c r="O71" s="214"/>
      <c r="P71" s="216"/>
      <c r="Q71" s="216"/>
      <c r="R71" s="216"/>
      <c r="V71" s="84">
        <v>3603003</v>
      </c>
      <c r="W71" s="85" t="s">
        <v>149</v>
      </c>
      <c r="X71" s="132">
        <v>360300302</v>
      </c>
      <c r="Y71" s="85" t="s">
        <v>315</v>
      </c>
      <c r="Z71" s="84">
        <v>1</v>
      </c>
      <c r="AA71" s="74"/>
      <c r="AB71" s="75">
        <v>1</v>
      </c>
      <c r="AC71" s="74"/>
      <c r="AD71" s="74"/>
      <c r="AE71" s="74"/>
      <c r="AF71" s="74"/>
      <c r="AG71" s="74"/>
      <c r="AH71" s="76"/>
      <c r="AI71" s="74"/>
      <c r="AJ71" s="107"/>
      <c r="AK71" s="107"/>
      <c r="AL71" s="107"/>
      <c r="AM71" s="107"/>
      <c r="AN71" s="107"/>
      <c r="AO71" s="107"/>
      <c r="AP71" s="107"/>
      <c r="AQ71" s="107">
        <f t="shared" si="0"/>
        <v>0</v>
      </c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77"/>
      <c r="BC71" s="203"/>
      <c r="BD71" s="119"/>
      <c r="BE71" s="203"/>
      <c r="BF71" s="120"/>
      <c r="BG71" s="74"/>
      <c r="BH71" s="74"/>
      <c r="BI71" s="74"/>
      <c r="BJ71" s="74"/>
      <c r="BK71" s="74"/>
    </row>
    <row r="72" spans="2:63" ht="76.5" customHeight="1" thickBot="1" x14ac:dyDescent="0.3">
      <c r="B72" s="136" t="s">
        <v>403</v>
      </c>
      <c r="C72" s="135" t="s">
        <v>552</v>
      </c>
      <c r="D72" s="68" t="s">
        <v>553</v>
      </c>
      <c r="E72" s="68" t="s">
        <v>554</v>
      </c>
      <c r="F72" s="143">
        <v>1</v>
      </c>
      <c r="G72" s="143">
        <v>0</v>
      </c>
      <c r="H72" s="143">
        <v>0</v>
      </c>
      <c r="I72" s="143">
        <v>1</v>
      </c>
      <c r="J72" s="143">
        <v>0</v>
      </c>
      <c r="K72" s="74"/>
      <c r="L72" s="74"/>
      <c r="M72" s="74"/>
      <c r="N72" s="74"/>
      <c r="O72" s="214"/>
      <c r="P72" s="216"/>
      <c r="Q72" s="216"/>
      <c r="R72" s="216"/>
      <c r="V72" s="84">
        <v>3603009</v>
      </c>
      <c r="W72" s="85" t="s">
        <v>316</v>
      </c>
      <c r="X72" s="132">
        <v>360300900</v>
      </c>
      <c r="Y72" s="85" t="s">
        <v>317</v>
      </c>
      <c r="Z72" s="84">
        <v>1</v>
      </c>
      <c r="AA72" s="74"/>
      <c r="AB72" s="75">
        <v>1</v>
      </c>
      <c r="AC72" s="74"/>
      <c r="AD72" s="74"/>
      <c r="AE72" s="74"/>
      <c r="AF72" s="74"/>
      <c r="AG72" s="74"/>
      <c r="AH72" s="76"/>
      <c r="AI72" s="74"/>
      <c r="AJ72" s="107"/>
      <c r="AK72" s="107">
        <v>5000000</v>
      </c>
      <c r="AL72" s="107"/>
      <c r="AM72" s="107"/>
      <c r="AN72" s="107"/>
      <c r="AO72" s="107"/>
      <c r="AP72" s="107"/>
      <c r="AQ72" s="107">
        <f t="shared" si="0"/>
        <v>5000000</v>
      </c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77"/>
      <c r="BC72" s="203"/>
      <c r="BD72" s="119"/>
      <c r="BE72" s="203"/>
      <c r="BF72" s="120"/>
      <c r="BG72" s="74"/>
      <c r="BH72" s="74"/>
      <c r="BI72" s="74"/>
      <c r="BJ72" s="74"/>
      <c r="BK72" s="74"/>
    </row>
    <row r="73" spans="2:63" ht="54.75" thickBot="1" x14ac:dyDescent="0.3">
      <c r="B73" s="136" t="s">
        <v>403</v>
      </c>
      <c r="C73" s="135" t="s">
        <v>548</v>
      </c>
      <c r="D73" s="68" t="s">
        <v>528</v>
      </c>
      <c r="E73" s="68" t="s">
        <v>549</v>
      </c>
      <c r="F73" s="143">
        <v>2</v>
      </c>
      <c r="G73" s="143">
        <v>0</v>
      </c>
      <c r="H73" s="143">
        <v>1</v>
      </c>
      <c r="I73" s="143">
        <v>1</v>
      </c>
      <c r="J73" s="143">
        <v>0</v>
      </c>
      <c r="K73" s="74"/>
      <c r="L73" s="74"/>
      <c r="M73" s="74"/>
      <c r="N73" s="74"/>
      <c r="O73" s="214"/>
      <c r="P73" s="216"/>
      <c r="Q73" s="216"/>
      <c r="R73" s="216"/>
      <c r="V73" s="84">
        <v>3603010</v>
      </c>
      <c r="W73" s="85" t="s">
        <v>318</v>
      </c>
      <c r="X73" s="132">
        <v>360301000</v>
      </c>
      <c r="Y73" s="85" t="s">
        <v>94</v>
      </c>
      <c r="Z73" s="84">
        <v>40</v>
      </c>
      <c r="AA73" s="74"/>
      <c r="AB73" s="75">
        <v>10</v>
      </c>
      <c r="AC73" s="74"/>
      <c r="AD73" s="74"/>
      <c r="AE73" s="74"/>
      <c r="AF73" s="74"/>
      <c r="AG73" s="74"/>
      <c r="AH73" s="76"/>
      <c r="AI73" s="74"/>
      <c r="AJ73" s="107"/>
      <c r="AK73" s="107">
        <v>1000000</v>
      </c>
      <c r="AL73" s="107"/>
      <c r="AM73" s="107"/>
      <c r="AN73" s="107"/>
      <c r="AO73" s="107"/>
      <c r="AP73" s="107"/>
      <c r="AQ73" s="107">
        <f t="shared" si="0"/>
        <v>1000000</v>
      </c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77"/>
      <c r="BC73" s="203"/>
      <c r="BD73" s="119"/>
      <c r="BE73" s="203"/>
      <c r="BF73" s="120"/>
      <c r="BG73" s="74"/>
      <c r="BH73" s="74"/>
      <c r="BI73" s="74"/>
      <c r="BJ73" s="74"/>
      <c r="BK73" s="74"/>
    </row>
    <row r="74" spans="2:63" ht="36" customHeight="1" thickBot="1" x14ac:dyDescent="0.3">
      <c r="B74" s="156" t="s">
        <v>403</v>
      </c>
      <c r="C74" s="158" t="s">
        <v>547</v>
      </c>
      <c r="D74" s="192" t="s">
        <v>492</v>
      </c>
      <c r="E74" s="192" t="s">
        <v>543</v>
      </c>
      <c r="F74" s="192">
        <v>2</v>
      </c>
      <c r="G74" s="192">
        <v>0</v>
      </c>
      <c r="H74" s="192">
        <v>1</v>
      </c>
      <c r="I74" s="192">
        <v>1</v>
      </c>
      <c r="J74" s="192">
        <v>0</v>
      </c>
      <c r="K74" s="74"/>
      <c r="L74" s="74"/>
      <c r="M74" s="74"/>
      <c r="N74" s="74"/>
      <c r="O74" s="214"/>
      <c r="P74" s="216"/>
      <c r="Q74" s="216"/>
      <c r="R74" s="216"/>
      <c r="V74" s="178">
        <v>3603016</v>
      </c>
      <c r="W74" s="177" t="s">
        <v>319</v>
      </c>
      <c r="X74" s="132">
        <v>360301600</v>
      </c>
      <c r="Y74" s="85" t="s">
        <v>320</v>
      </c>
      <c r="Z74" s="84">
        <v>6</v>
      </c>
      <c r="AA74" s="74"/>
      <c r="AB74" s="75">
        <v>2</v>
      </c>
      <c r="AC74" s="74"/>
      <c r="AD74" s="74"/>
      <c r="AE74" s="74"/>
      <c r="AF74" s="74"/>
      <c r="AG74" s="74"/>
      <c r="AH74" s="76"/>
      <c r="AI74" s="74"/>
      <c r="AJ74" s="189"/>
      <c r="AK74" s="189">
        <v>2000000</v>
      </c>
      <c r="AL74" s="189"/>
      <c r="AM74" s="189"/>
      <c r="AN74" s="189"/>
      <c r="AO74" s="189"/>
      <c r="AP74" s="189"/>
      <c r="AQ74" s="189">
        <f t="shared" ref="AQ74:AQ92" si="1">+SUM(AJ74:AP74)</f>
        <v>2000000</v>
      </c>
      <c r="AR74" s="107"/>
      <c r="AS74" s="107"/>
      <c r="AT74" s="107"/>
      <c r="AU74" s="107"/>
      <c r="AV74" s="107"/>
      <c r="AW74" s="107"/>
      <c r="AX74" s="107"/>
      <c r="AY74" s="107"/>
      <c r="AZ74" s="189"/>
      <c r="BA74" s="189"/>
      <c r="BB74" s="177"/>
      <c r="BC74" s="203"/>
      <c r="BD74" s="119"/>
      <c r="BE74" s="203"/>
      <c r="BF74" s="120"/>
      <c r="BG74" s="74"/>
      <c r="BH74" s="74"/>
      <c r="BI74" s="74"/>
      <c r="BJ74" s="74"/>
      <c r="BK74" s="74"/>
    </row>
    <row r="75" spans="2:63" ht="36" customHeight="1" thickBot="1" x14ac:dyDescent="0.3">
      <c r="B75" s="174"/>
      <c r="C75" s="182"/>
      <c r="D75" s="193"/>
      <c r="E75" s="193"/>
      <c r="F75" s="193"/>
      <c r="G75" s="193"/>
      <c r="H75" s="193"/>
      <c r="I75" s="193"/>
      <c r="J75" s="193"/>
      <c r="K75" s="74"/>
      <c r="L75" s="74"/>
      <c r="M75" s="74"/>
      <c r="N75" s="74"/>
      <c r="O75" s="214"/>
      <c r="P75" s="216"/>
      <c r="Q75" s="216"/>
      <c r="R75" s="216"/>
      <c r="V75" s="178"/>
      <c r="W75" s="177"/>
      <c r="X75" s="132">
        <v>360301601</v>
      </c>
      <c r="Y75" s="85" t="s">
        <v>321</v>
      </c>
      <c r="Z75" s="84">
        <v>4</v>
      </c>
      <c r="AA75" s="74"/>
      <c r="AB75" s="75">
        <v>1</v>
      </c>
      <c r="AC75" s="74"/>
      <c r="AD75" s="74"/>
      <c r="AE75" s="74"/>
      <c r="AF75" s="74"/>
      <c r="AG75" s="74"/>
      <c r="AH75" s="76"/>
      <c r="AI75" s="74"/>
      <c r="AJ75" s="190"/>
      <c r="AK75" s="190"/>
      <c r="AL75" s="190"/>
      <c r="AM75" s="190"/>
      <c r="AN75" s="190"/>
      <c r="AO75" s="190"/>
      <c r="AP75" s="190"/>
      <c r="AQ75" s="190"/>
      <c r="AR75" s="107"/>
      <c r="AS75" s="107"/>
      <c r="AT75" s="107"/>
      <c r="AU75" s="107"/>
      <c r="AV75" s="107"/>
      <c r="AW75" s="107"/>
      <c r="AX75" s="107"/>
      <c r="AY75" s="107"/>
      <c r="AZ75" s="190"/>
      <c r="BA75" s="190"/>
      <c r="BB75" s="177"/>
      <c r="BC75" s="203"/>
      <c r="BD75" s="119"/>
      <c r="BE75" s="203"/>
      <c r="BF75" s="120"/>
      <c r="BG75" s="74"/>
      <c r="BH75" s="74"/>
      <c r="BI75" s="74"/>
      <c r="BJ75" s="74"/>
      <c r="BK75" s="74"/>
    </row>
    <row r="76" spans="2:63" ht="26.25" customHeight="1" thickBot="1" x14ac:dyDescent="0.3">
      <c r="B76" s="174"/>
      <c r="C76" s="182"/>
      <c r="D76" s="193"/>
      <c r="E76" s="193"/>
      <c r="F76" s="193"/>
      <c r="G76" s="193"/>
      <c r="H76" s="193"/>
      <c r="I76" s="193"/>
      <c r="J76" s="193"/>
      <c r="K76" s="74"/>
      <c r="L76" s="74"/>
      <c r="M76" s="74"/>
      <c r="N76" s="74"/>
      <c r="O76" s="214"/>
      <c r="P76" s="216"/>
      <c r="Q76" s="216"/>
      <c r="R76" s="216"/>
      <c r="V76" s="178"/>
      <c r="W76" s="177"/>
      <c r="X76" s="132">
        <v>360301602</v>
      </c>
      <c r="Y76" s="85" t="s">
        <v>295</v>
      </c>
      <c r="Z76" s="84">
        <v>3</v>
      </c>
      <c r="AA76" s="74"/>
      <c r="AB76" s="75">
        <v>1</v>
      </c>
      <c r="AC76" s="74"/>
      <c r="AD76" s="74"/>
      <c r="AE76" s="74"/>
      <c r="AF76" s="74"/>
      <c r="AG76" s="74"/>
      <c r="AH76" s="76"/>
      <c r="AI76" s="74"/>
      <c r="AJ76" s="190"/>
      <c r="AK76" s="190"/>
      <c r="AL76" s="190"/>
      <c r="AM76" s="190"/>
      <c r="AN76" s="190"/>
      <c r="AO76" s="190"/>
      <c r="AP76" s="190"/>
      <c r="AQ76" s="190"/>
      <c r="AR76" s="107"/>
      <c r="AS76" s="107"/>
      <c r="AT76" s="107"/>
      <c r="AU76" s="107"/>
      <c r="AV76" s="107"/>
      <c r="AW76" s="107"/>
      <c r="AX76" s="107"/>
      <c r="AY76" s="107"/>
      <c r="AZ76" s="190"/>
      <c r="BA76" s="190"/>
      <c r="BB76" s="177"/>
      <c r="BC76" s="203"/>
      <c r="BD76" s="119"/>
      <c r="BE76" s="203"/>
      <c r="BF76" s="120"/>
      <c r="BG76" s="74"/>
      <c r="BH76" s="74"/>
      <c r="BI76" s="74"/>
      <c r="BJ76" s="74"/>
      <c r="BK76" s="74"/>
    </row>
    <row r="77" spans="2:63" ht="36" customHeight="1" thickBot="1" x14ac:dyDescent="0.3">
      <c r="B77" s="157"/>
      <c r="C77" s="159"/>
      <c r="D77" s="194"/>
      <c r="E77" s="194"/>
      <c r="F77" s="194"/>
      <c r="G77" s="194"/>
      <c r="H77" s="194"/>
      <c r="I77" s="194"/>
      <c r="J77" s="194"/>
      <c r="K77" s="74"/>
      <c r="L77" s="74"/>
      <c r="M77" s="74"/>
      <c r="N77" s="74"/>
      <c r="O77" s="214"/>
      <c r="P77" s="216"/>
      <c r="Q77" s="216"/>
      <c r="R77" s="216"/>
      <c r="V77" s="178"/>
      <c r="W77" s="177"/>
      <c r="X77" s="132">
        <v>360301603</v>
      </c>
      <c r="Y77" s="85" t="s">
        <v>322</v>
      </c>
      <c r="Z77" s="84">
        <v>400</v>
      </c>
      <c r="AA77" s="74"/>
      <c r="AB77" s="75">
        <v>100</v>
      </c>
      <c r="AC77" s="74"/>
      <c r="AD77" s="74"/>
      <c r="AE77" s="74"/>
      <c r="AF77" s="74"/>
      <c r="AG77" s="74"/>
      <c r="AH77" s="76"/>
      <c r="AI77" s="74"/>
      <c r="AJ77" s="191"/>
      <c r="AK77" s="191"/>
      <c r="AL77" s="191"/>
      <c r="AM77" s="191"/>
      <c r="AN77" s="191"/>
      <c r="AO77" s="191"/>
      <c r="AP77" s="191"/>
      <c r="AQ77" s="191"/>
      <c r="AR77" s="107"/>
      <c r="AS77" s="107"/>
      <c r="AT77" s="107"/>
      <c r="AU77" s="107"/>
      <c r="AV77" s="107"/>
      <c r="AW77" s="107"/>
      <c r="AX77" s="107"/>
      <c r="AY77" s="107"/>
      <c r="AZ77" s="191"/>
      <c r="BA77" s="191"/>
      <c r="BB77" s="177"/>
      <c r="BC77" s="203"/>
      <c r="BD77" s="119"/>
      <c r="BE77" s="203"/>
      <c r="BF77" s="120"/>
      <c r="BG77" s="74"/>
      <c r="BH77" s="74"/>
      <c r="BI77" s="74"/>
      <c r="BJ77" s="74"/>
      <c r="BK77" s="74"/>
    </row>
    <row r="78" spans="2:63" ht="68.25" thickBot="1" x14ac:dyDescent="0.3">
      <c r="B78" s="156" t="s">
        <v>403</v>
      </c>
      <c r="C78" s="158" t="s">
        <v>555</v>
      </c>
      <c r="D78" s="192" t="s">
        <v>492</v>
      </c>
      <c r="E78" s="192" t="s">
        <v>543</v>
      </c>
      <c r="F78" s="195">
        <v>1</v>
      </c>
      <c r="G78" s="195">
        <v>0</v>
      </c>
      <c r="H78" s="195">
        <v>0</v>
      </c>
      <c r="I78" s="195">
        <v>1</v>
      </c>
      <c r="J78" s="195">
        <v>0</v>
      </c>
      <c r="K78" s="74"/>
      <c r="L78" s="74"/>
      <c r="M78" s="74"/>
      <c r="N78" s="74"/>
      <c r="O78" s="214"/>
      <c r="P78" s="216"/>
      <c r="Q78" s="216"/>
      <c r="R78" s="216"/>
      <c r="V78" s="178">
        <v>3603017</v>
      </c>
      <c r="W78" s="177" t="s">
        <v>323</v>
      </c>
      <c r="X78" s="132">
        <v>360301700</v>
      </c>
      <c r="Y78" s="85" t="s">
        <v>324</v>
      </c>
      <c r="Z78" s="84">
        <v>1</v>
      </c>
      <c r="AA78" s="74"/>
      <c r="AB78" s="75">
        <v>1</v>
      </c>
      <c r="AC78" s="74"/>
      <c r="AD78" s="74"/>
      <c r="AE78" s="74"/>
      <c r="AF78" s="74"/>
      <c r="AG78" s="74"/>
      <c r="AH78" s="76"/>
      <c r="AI78" s="74"/>
      <c r="AJ78" s="189"/>
      <c r="AK78" s="189">
        <v>2000000</v>
      </c>
      <c r="AL78" s="189"/>
      <c r="AM78" s="189"/>
      <c r="AN78" s="189"/>
      <c r="AO78" s="189"/>
      <c r="AP78" s="189"/>
      <c r="AQ78" s="189">
        <f t="shared" si="1"/>
        <v>2000000</v>
      </c>
      <c r="AR78" s="107"/>
      <c r="AS78" s="107"/>
      <c r="AT78" s="107"/>
      <c r="AU78" s="107"/>
      <c r="AV78" s="107"/>
      <c r="AW78" s="107"/>
      <c r="AX78" s="107"/>
      <c r="AY78" s="107"/>
      <c r="AZ78" s="189"/>
      <c r="BA78" s="189"/>
      <c r="BB78" s="177"/>
      <c r="BC78" s="203"/>
      <c r="BD78" s="119"/>
      <c r="BE78" s="203"/>
      <c r="BF78" s="120"/>
      <c r="BG78" s="74"/>
      <c r="BH78" s="74"/>
      <c r="BI78" s="74"/>
      <c r="BJ78" s="74"/>
      <c r="BK78" s="74"/>
    </row>
    <row r="79" spans="2:63" ht="68.25" thickBot="1" x14ac:dyDescent="0.3">
      <c r="B79" s="157"/>
      <c r="C79" s="159"/>
      <c r="D79" s="194"/>
      <c r="E79" s="194"/>
      <c r="F79" s="196"/>
      <c r="G79" s="196"/>
      <c r="H79" s="196"/>
      <c r="I79" s="196"/>
      <c r="J79" s="196"/>
      <c r="K79" s="74"/>
      <c r="L79" s="74"/>
      <c r="M79" s="74"/>
      <c r="N79" s="74"/>
      <c r="O79" s="214"/>
      <c r="P79" s="216"/>
      <c r="Q79" s="216"/>
      <c r="R79" s="216"/>
      <c r="V79" s="178"/>
      <c r="W79" s="177"/>
      <c r="X79" s="132">
        <v>360301701</v>
      </c>
      <c r="Y79" s="85" t="s">
        <v>325</v>
      </c>
      <c r="Z79" s="84">
        <v>1</v>
      </c>
      <c r="AA79" s="74"/>
      <c r="AB79" s="75">
        <v>1</v>
      </c>
      <c r="AC79" s="74"/>
      <c r="AD79" s="74"/>
      <c r="AE79" s="74"/>
      <c r="AF79" s="74"/>
      <c r="AG79" s="74"/>
      <c r="AH79" s="76"/>
      <c r="AI79" s="74"/>
      <c r="AJ79" s="191"/>
      <c r="AK79" s="191"/>
      <c r="AL79" s="191"/>
      <c r="AM79" s="191"/>
      <c r="AN79" s="191"/>
      <c r="AO79" s="191"/>
      <c r="AP79" s="191"/>
      <c r="AQ79" s="191"/>
      <c r="AR79" s="107"/>
      <c r="AS79" s="107"/>
      <c r="AT79" s="107"/>
      <c r="AU79" s="107"/>
      <c r="AV79" s="107"/>
      <c r="AW79" s="107"/>
      <c r="AX79" s="107"/>
      <c r="AY79" s="107"/>
      <c r="AZ79" s="191"/>
      <c r="BA79" s="191"/>
      <c r="BB79" s="177"/>
      <c r="BC79" s="203"/>
      <c r="BD79" s="119"/>
      <c r="BE79" s="203"/>
      <c r="BF79" s="120"/>
      <c r="BG79" s="74"/>
      <c r="BH79" s="74"/>
      <c r="BI79" s="74"/>
      <c r="BJ79" s="74"/>
      <c r="BK79" s="74"/>
    </row>
    <row r="80" spans="2:63" ht="92.25" customHeight="1" thickBot="1" x14ac:dyDescent="0.3">
      <c r="B80" s="136" t="s">
        <v>403</v>
      </c>
      <c r="C80" s="135" t="s">
        <v>556</v>
      </c>
      <c r="D80" s="68" t="s">
        <v>551</v>
      </c>
      <c r="E80" s="68" t="s">
        <v>531</v>
      </c>
      <c r="F80" s="143">
        <v>5</v>
      </c>
      <c r="G80" s="143">
        <v>0</v>
      </c>
      <c r="H80" s="143">
        <v>3</v>
      </c>
      <c r="I80" s="143">
        <v>2</v>
      </c>
      <c r="J80" s="143">
        <v>0</v>
      </c>
      <c r="K80" s="74"/>
      <c r="L80" s="74"/>
      <c r="M80" s="74"/>
      <c r="N80" s="74"/>
      <c r="O80" s="214"/>
      <c r="P80" s="216"/>
      <c r="Q80" s="216"/>
      <c r="R80" s="216"/>
      <c r="V80" s="84">
        <v>3603018</v>
      </c>
      <c r="W80" s="85" t="s">
        <v>326</v>
      </c>
      <c r="X80" s="132">
        <v>360301800</v>
      </c>
      <c r="Y80" s="85" t="s">
        <v>327</v>
      </c>
      <c r="Z80" s="84">
        <v>20</v>
      </c>
      <c r="AA80" s="74"/>
      <c r="AB80" s="75">
        <v>5</v>
      </c>
      <c r="AC80" s="74"/>
      <c r="AD80" s="74"/>
      <c r="AE80" s="74"/>
      <c r="AF80" s="74"/>
      <c r="AG80" s="74"/>
      <c r="AH80" s="76"/>
      <c r="AI80" s="74"/>
      <c r="AJ80" s="107">
        <v>1000000</v>
      </c>
      <c r="AK80" s="107">
        <v>1000000</v>
      </c>
      <c r="AL80" s="107"/>
      <c r="AM80" s="107"/>
      <c r="AN80" s="107"/>
      <c r="AO80" s="107"/>
      <c r="AP80" s="107"/>
      <c r="AQ80" s="107">
        <f t="shared" si="1"/>
        <v>2000000</v>
      </c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77"/>
      <c r="BC80" s="203"/>
      <c r="BD80" s="119"/>
      <c r="BE80" s="203"/>
      <c r="BF80" s="120"/>
      <c r="BG80" s="74"/>
      <c r="BH80" s="74"/>
      <c r="BI80" s="74"/>
      <c r="BJ80" s="74"/>
      <c r="BK80" s="74"/>
    </row>
    <row r="81" spans="1:63" ht="54.75" thickBot="1" x14ac:dyDescent="0.3">
      <c r="B81" s="156" t="s">
        <v>403</v>
      </c>
      <c r="C81" s="158" t="s">
        <v>535</v>
      </c>
      <c r="D81" s="192" t="s">
        <v>536</v>
      </c>
      <c r="E81" s="192" t="s">
        <v>537</v>
      </c>
      <c r="F81" s="154">
        <v>4</v>
      </c>
      <c r="G81" s="154">
        <v>1</v>
      </c>
      <c r="H81" s="154">
        <v>1</v>
      </c>
      <c r="I81" s="154">
        <v>1</v>
      </c>
      <c r="J81" s="154">
        <v>1</v>
      </c>
      <c r="K81" s="74"/>
      <c r="L81" s="74"/>
      <c r="M81" s="74"/>
      <c r="N81" s="74"/>
      <c r="O81" s="214"/>
      <c r="P81" s="216"/>
      <c r="Q81" s="216"/>
      <c r="R81" s="216"/>
      <c r="V81" s="84">
        <v>3603019</v>
      </c>
      <c r="W81" s="85" t="s">
        <v>328</v>
      </c>
      <c r="X81" s="132">
        <v>360301900</v>
      </c>
      <c r="Y81" s="85" t="s">
        <v>329</v>
      </c>
      <c r="Z81" s="84">
        <v>1</v>
      </c>
      <c r="AA81" s="74"/>
      <c r="AB81" s="75">
        <v>1</v>
      </c>
      <c r="AC81" s="74"/>
      <c r="AD81" s="74"/>
      <c r="AE81" s="74"/>
      <c r="AF81" s="74"/>
      <c r="AG81" s="74"/>
      <c r="AH81" s="76"/>
      <c r="AI81" s="74"/>
      <c r="AJ81" s="189"/>
      <c r="AK81" s="189">
        <v>9000000</v>
      </c>
      <c r="AL81" s="189"/>
      <c r="AM81" s="189"/>
      <c r="AN81" s="189"/>
      <c r="AO81" s="189"/>
      <c r="AP81" s="189"/>
      <c r="AQ81" s="189">
        <f t="shared" si="1"/>
        <v>9000000</v>
      </c>
      <c r="AR81" s="107"/>
      <c r="AS81" s="107"/>
      <c r="AT81" s="107"/>
      <c r="AU81" s="107"/>
      <c r="AV81" s="107"/>
      <c r="AW81" s="107"/>
      <c r="AX81" s="107"/>
      <c r="AY81" s="107"/>
      <c r="AZ81" s="189"/>
      <c r="BA81" s="189"/>
      <c r="BB81" s="177"/>
      <c r="BC81" s="203"/>
      <c r="BD81" s="119"/>
      <c r="BE81" s="203"/>
      <c r="BF81" s="120"/>
      <c r="BG81" s="74"/>
      <c r="BH81" s="74"/>
      <c r="BI81" s="74"/>
      <c r="BJ81" s="74"/>
      <c r="BK81" s="74"/>
    </row>
    <row r="82" spans="1:63" ht="41.25" thickBot="1" x14ac:dyDescent="0.3">
      <c r="B82" s="174"/>
      <c r="C82" s="182"/>
      <c r="D82" s="193"/>
      <c r="E82" s="193"/>
      <c r="F82" s="175"/>
      <c r="G82" s="175"/>
      <c r="H82" s="175"/>
      <c r="I82" s="175"/>
      <c r="J82" s="175"/>
      <c r="K82" s="74"/>
      <c r="L82" s="74"/>
      <c r="M82" s="74"/>
      <c r="N82" s="74"/>
      <c r="O82" s="214"/>
      <c r="P82" s="216"/>
      <c r="Q82" s="216"/>
      <c r="R82" s="216"/>
      <c r="V82" s="84">
        <v>3603020</v>
      </c>
      <c r="W82" s="85" t="s">
        <v>330</v>
      </c>
      <c r="X82" s="132">
        <v>360302000</v>
      </c>
      <c r="Y82" s="85" t="s">
        <v>196</v>
      </c>
      <c r="Z82" s="84">
        <v>1</v>
      </c>
      <c r="AA82" s="74"/>
      <c r="AB82" s="75">
        <v>1</v>
      </c>
      <c r="AC82" s="74"/>
      <c r="AD82" s="74"/>
      <c r="AE82" s="74"/>
      <c r="AF82" s="74"/>
      <c r="AG82" s="74"/>
      <c r="AH82" s="76"/>
      <c r="AI82" s="74"/>
      <c r="AJ82" s="190"/>
      <c r="AK82" s="190"/>
      <c r="AL82" s="190"/>
      <c r="AM82" s="190"/>
      <c r="AN82" s="190"/>
      <c r="AO82" s="190"/>
      <c r="AP82" s="190"/>
      <c r="AQ82" s="190"/>
      <c r="AR82" s="107"/>
      <c r="AS82" s="107"/>
      <c r="AT82" s="107"/>
      <c r="AU82" s="107"/>
      <c r="AV82" s="107"/>
      <c r="AW82" s="107"/>
      <c r="AX82" s="107"/>
      <c r="AY82" s="107"/>
      <c r="AZ82" s="190"/>
      <c r="BA82" s="190"/>
      <c r="BB82" s="177"/>
      <c r="BC82" s="203"/>
      <c r="BD82" s="119"/>
      <c r="BE82" s="203"/>
      <c r="BF82" s="120"/>
      <c r="BG82" s="74"/>
      <c r="BH82" s="74"/>
      <c r="BI82" s="74"/>
      <c r="BJ82" s="74"/>
      <c r="BK82" s="74"/>
    </row>
    <row r="83" spans="1:63" ht="63.75" customHeight="1" thickBot="1" x14ac:dyDescent="0.3">
      <c r="B83" s="157"/>
      <c r="C83" s="159"/>
      <c r="D83" s="194"/>
      <c r="E83" s="194"/>
      <c r="F83" s="155"/>
      <c r="G83" s="155"/>
      <c r="H83" s="155"/>
      <c r="I83" s="155"/>
      <c r="J83" s="155"/>
      <c r="K83" s="74"/>
      <c r="L83" s="74"/>
      <c r="M83" s="74"/>
      <c r="N83" s="74"/>
      <c r="O83" s="214"/>
      <c r="P83" s="216"/>
      <c r="Q83" s="216"/>
      <c r="R83" s="216"/>
      <c r="V83" s="84">
        <v>3603021</v>
      </c>
      <c r="W83" s="85" t="s">
        <v>331</v>
      </c>
      <c r="X83" s="132">
        <v>360302100</v>
      </c>
      <c r="Y83" s="85" t="s">
        <v>196</v>
      </c>
      <c r="Z83" s="84">
        <v>1</v>
      </c>
      <c r="AA83" s="74"/>
      <c r="AB83" s="75">
        <v>1</v>
      </c>
      <c r="AC83" s="74"/>
      <c r="AD83" s="74"/>
      <c r="AE83" s="74"/>
      <c r="AF83" s="74"/>
      <c r="AG83" s="74"/>
      <c r="AH83" s="76"/>
      <c r="AI83" s="74"/>
      <c r="AJ83" s="191"/>
      <c r="AK83" s="191"/>
      <c r="AL83" s="191"/>
      <c r="AM83" s="191"/>
      <c r="AN83" s="191"/>
      <c r="AO83" s="191"/>
      <c r="AP83" s="191"/>
      <c r="AQ83" s="191"/>
      <c r="AR83" s="107"/>
      <c r="AS83" s="107"/>
      <c r="AT83" s="107"/>
      <c r="AU83" s="107"/>
      <c r="AV83" s="107"/>
      <c r="AW83" s="107"/>
      <c r="AX83" s="107"/>
      <c r="AY83" s="107"/>
      <c r="AZ83" s="191"/>
      <c r="BA83" s="191"/>
      <c r="BB83" s="177"/>
      <c r="BC83" s="203"/>
      <c r="BD83" s="119"/>
      <c r="BE83" s="203"/>
      <c r="BF83" s="120"/>
      <c r="BG83" s="74"/>
      <c r="BH83" s="74"/>
      <c r="BI83" s="74"/>
      <c r="BJ83" s="74"/>
      <c r="BK83" s="74"/>
    </row>
    <row r="84" spans="1:63" ht="36.75" customHeight="1" thickBot="1" x14ac:dyDescent="0.3">
      <c r="B84" s="156" t="s">
        <v>403</v>
      </c>
      <c r="C84" s="158" t="s">
        <v>560</v>
      </c>
      <c r="D84" s="192" t="s">
        <v>561</v>
      </c>
      <c r="E84" s="192" t="s">
        <v>512</v>
      </c>
      <c r="F84" s="192">
        <v>1</v>
      </c>
      <c r="G84" s="192">
        <v>0</v>
      </c>
      <c r="H84" s="192">
        <v>1</v>
      </c>
      <c r="I84" s="192">
        <v>0</v>
      </c>
      <c r="J84" s="192">
        <v>0</v>
      </c>
      <c r="K84" s="74"/>
      <c r="L84" s="74"/>
      <c r="M84" s="74"/>
      <c r="N84" s="74"/>
      <c r="O84" s="214"/>
      <c r="P84" s="216"/>
      <c r="Q84" s="216"/>
      <c r="R84" s="216"/>
      <c r="V84" s="178">
        <v>3604009</v>
      </c>
      <c r="W84" s="177" t="s">
        <v>332</v>
      </c>
      <c r="X84" s="132">
        <v>360400900</v>
      </c>
      <c r="Y84" s="85" t="s">
        <v>333</v>
      </c>
      <c r="Z84" s="84">
        <v>4</v>
      </c>
      <c r="AA84" s="74"/>
      <c r="AB84" s="75">
        <v>1</v>
      </c>
      <c r="AC84" s="74"/>
      <c r="AD84" s="74"/>
      <c r="AE84" s="74"/>
      <c r="AF84" s="74"/>
      <c r="AG84" s="74"/>
      <c r="AH84" s="76"/>
      <c r="AI84" s="74"/>
      <c r="AJ84" s="189">
        <v>1000000</v>
      </c>
      <c r="AK84" s="189">
        <v>600000</v>
      </c>
      <c r="AL84" s="189"/>
      <c r="AM84" s="189"/>
      <c r="AN84" s="189"/>
      <c r="AO84" s="189"/>
      <c r="AP84" s="189"/>
      <c r="AQ84" s="189">
        <f t="shared" si="1"/>
        <v>1600000</v>
      </c>
      <c r="AR84" s="107"/>
      <c r="AS84" s="107"/>
      <c r="AT84" s="107"/>
      <c r="AU84" s="107"/>
      <c r="AV84" s="107"/>
      <c r="AW84" s="107"/>
      <c r="AX84" s="107"/>
      <c r="AY84" s="107"/>
      <c r="AZ84" s="189"/>
      <c r="BA84" s="189"/>
      <c r="BB84" s="162" t="s">
        <v>188</v>
      </c>
      <c r="BC84" s="164">
        <v>14.28</v>
      </c>
      <c r="BD84" s="119"/>
      <c r="BE84" s="168">
        <v>16.2</v>
      </c>
      <c r="BF84" s="120"/>
      <c r="BG84" s="74"/>
      <c r="BH84" s="74"/>
      <c r="BI84" s="74"/>
      <c r="BJ84" s="74"/>
      <c r="BK84" s="74"/>
    </row>
    <row r="85" spans="1:63" ht="36.75" customHeight="1" thickBot="1" x14ac:dyDescent="0.3">
      <c r="B85" s="174"/>
      <c r="C85" s="182"/>
      <c r="D85" s="193"/>
      <c r="E85" s="193"/>
      <c r="F85" s="193"/>
      <c r="G85" s="193"/>
      <c r="H85" s="193"/>
      <c r="I85" s="193"/>
      <c r="J85" s="193"/>
      <c r="K85" s="74"/>
      <c r="L85" s="74"/>
      <c r="M85" s="74"/>
      <c r="N85" s="74"/>
      <c r="O85" s="214"/>
      <c r="P85" s="216"/>
      <c r="Q85" s="216"/>
      <c r="R85" s="216"/>
      <c r="V85" s="178"/>
      <c r="W85" s="177"/>
      <c r="X85" s="132">
        <v>360400901</v>
      </c>
      <c r="Y85" s="85" t="s">
        <v>334</v>
      </c>
      <c r="Z85" s="84">
        <v>12</v>
      </c>
      <c r="AA85" s="74"/>
      <c r="AB85" s="75">
        <v>3</v>
      </c>
      <c r="AC85" s="74"/>
      <c r="AD85" s="74"/>
      <c r="AE85" s="74"/>
      <c r="AF85" s="74"/>
      <c r="AG85" s="74"/>
      <c r="AH85" s="76"/>
      <c r="AI85" s="74"/>
      <c r="AJ85" s="190"/>
      <c r="AK85" s="190"/>
      <c r="AL85" s="190"/>
      <c r="AM85" s="190"/>
      <c r="AN85" s="190"/>
      <c r="AO85" s="190"/>
      <c r="AP85" s="190"/>
      <c r="AQ85" s="190"/>
      <c r="AR85" s="107"/>
      <c r="AS85" s="107"/>
      <c r="AT85" s="107"/>
      <c r="AU85" s="107"/>
      <c r="AV85" s="107"/>
      <c r="AW85" s="107"/>
      <c r="AX85" s="107"/>
      <c r="AY85" s="107"/>
      <c r="AZ85" s="190"/>
      <c r="BA85" s="190"/>
      <c r="BB85" s="163"/>
      <c r="BC85" s="165"/>
      <c r="BD85" s="119"/>
      <c r="BE85" s="169"/>
      <c r="BF85" s="120"/>
      <c r="BG85" s="74"/>
      <c r="BH85" s="74"/>
      <c r="BI85" s="74"/>
      <c r="BJ85" s="74"/>
      <c r="BK85" s="74"/>
    </row>
    <row r="86" spans="1:63" ht="58.5" customHeight="1" thickBot="1" x14ac:dyDescent="0.3">
      <c r="B86" s="157"/>
      <c r="C86" s="159"/>
      <c r="D86" s="194"/>
      <c r="E86" s="194"/>
      <c r="F86" s="194"/>
      <c r="G86" s="194"/>
      <c r="H86" s="194"/>
      <c r="I86" s="194"/>
      <c r="J86" s="194"/>
      <c r="K86" s="74"/>
      <c r="L86" s="74"/>
      <c r="M86" s="74"/>
      <c r="N86" s="74"/>
      <c r="O86" s="214"/>
      <c r="P86" s="216"/>
      <c r="Q86" s="216"/>
      <c r="R86" s="216"/>
      <c r="V86" s="178"/>
      <c r="W86" s="177"/>
      <c r="X86" s="132">
        <v>360400902</v>
      </c>
      <c r="Y86" s="85" t="s">
        <v>335</v>
      </c>
      <c r="Z86" s="84">
        <v>1</v>
      </c>
      <c r="AA86" s="74"/>
      <c r="AB86" s="75">
        <v>1</v>
      </c>
      <c r="AC86" s="74"/>
      <c r="AD86" s="74"/>
      <c r="AE86" s="74"/>
      <c r="AF86" s="74"/>
      <c r="AG86" s="74"/>
      <c r="AH86" s="76"/>
      <c r="AI86" s="74"/>
      <c r="AJ86" s="191"/>
      <c r="AK86" s="191"/>
      <c r="AL86" s="191"/>
      <c r="AM86" s="191"/>
      <c r="AN86" s="191"/>
      <c r="AO86" s="191"/>
      <c r="AP86" s="191"/>
      <c r="AQ86" s="191"/>
      <c r="AR86" s="107"/>
      <c r="AS86" s="107"/>
      <c r="AT86" s="107"/>
      <c r="AU86" s="107"/>
      <c r="AV86" s="107"/>
      <c r="AW86" s="107"/>
      <c r="AX86" s="107"/>
      <c r="AY86" s="107"/>
      <c r="AZ86" s="191"/>
      <c r="BA86" s="191"/>
      <c r="BB86" s="162" t="s">
        <v>349</v>
      </c>
      <c r="BC86" s="164">
        <v>84.3</v>
      </c>
      <c r="BD86" s="119"/>
      <c r="BE86" s="168">
        <v>82.3</v>
      </c>
      <c r="BF86" s="120"/>
      <c r="BG86" s="74"/>
      <c r="BH86" s="74"/>
      <c r="BI86" s="74"/>
      <c r="BJ86" s="74"/>
      <c r="BK86" s="74"/>
    </row>
    <row r="87" spans="1:63" ht="94.5" customHeight="1" thickBot="1" x14ac:dyDescent="0.3">
      <c r="B87" s="156" t="s">
        <v>403</v>
      </c>
      <c r="C87" s="158" t="s">
        <v>562</v>
      </c>
      <c r="D87" s="192" t="s">
        <v>563</v>
      </c>
      <c r="E87" s="192" t="s">
        <v>564</v>
      </c>
      <c r="F87" s="192">
        <v>2</v>
      </c>
      <c r="G87" s="192">
        <v>0</v>
      </c>
      <c r="H87" s="192">
        <v>1</v>
      </c>
      <c r="I87" s="192">
        <v>1</v>
      </c>
      <c r="J87" s="192">
        <v>0</v>
      </c>
      <c r="K87" s="74"/>
      <c r="L87" s="74"/>
      <c r="M87" s="74"/>
      <c r="N87" s="74"/>
      <c r="O87" s="214"/>
      <c r="P87" s="216"/>
      <c r="Q87" s="216"/>
      <c r="R87" s="216"/>
      <c r="V87" s="84">
        <v>3604010</v>
      </c>
      <c r="W87" s="85" t="s">
        <v>336</v>
      </c>
      <c r="X87" s="132">
        <v>360401000</v>
      </c>
      <c r="Y87" s="85" t="s">
        <v>337</v>
      </c>
      <c r="Z87" s="84">
        <v>8</v>
      </c>
      <c r="AA87" s="74"/>
      <c r="AB87" s="75">
        <v>2</v>
      </c>
      <c r="AC87" s="74"/>
      <c r="AD87" s="74"/>
      <c r="AE87" s="74"/>
      <c r="AF87" s="74"/>
      <c r="AG87" s="74"/>
      <c r="AH87" s="76"/>
      <c r="AI87" s="74"/>
      <c r="AJ87" s="189">
        <v>2000000</v>
      </c>
      <c r="AK87" s="189">
        <v>3000000</v>
      </c>
      <c r="AL87" s="189"/>
      <c r="AM87" s="189"/>
      <c r="AN87" s="189"/>
      <c r="AO87" s="189"/>
      <c r="AP87" s="189"/>
      <c r="AQ87" s="189">
        <f t="shared" si="1"/>
        <v>5000000</v>
      </c>
      <c r="AR87" s="107"/>
      <c r="AS87" s="107"/>
      <c r="AT87" s="107"/>
      <c r="AU87" s="107"/>
      <c r="AV87" s="107"/>
      <c r="AW87" s="107"/>
      <c r="AX87" s="107"/>
      <c r="AY87" s="107"/>
      <c r="AZ87" s="189"/>
      <c r="BA87" s="189"/>
      <c r="BB87" s="170"/>
      <c r="BC87" s="172"/>
      <c r="BD87" s="119"/>
      <c r="BE87" s="199"/>
      <c r="BF87" s="120"/>
      <c r="BG87" s="74"/>
      <c r="BH87" s="74"/>
      <c r="BI87" s="74"/>
      <c r="BJ87" s="74"/>
      <c r="BK87" s="74"/>
    </row>
    <row r="88" spans="1:63" ht="47.25" customHeight="1" thickBot="1" x14ac:dyDescent="0.3">
      <c r="B88" s="174"/>
      <c r="C88" s="182"/>
      <c r="D88" s="193"/>
      <c r="E88" s="193"/>
      <c r="F88" s="193"/>
      <c r="G88" s="193"/>
      <c r="H88" s="193"/>
      <c r="I88" s="193"/>
      <c r="J88" s="193"/>
      <c r="K88" s="74"/>
      <c r="L88" s="74"/>
      <c r="M88" s="74"/>
      <c r="N88" s="74"/>
      <c r="O88" s="214"/>
      <c r="P88" s="216"/>
      <c r="Q88" s="216"/>
      <c r="R88" s="216"/>
      <c r="V88" s="178">
        <v>3604013</v>
      </c>
      <c r="W88" s="177" t="s">
        <v>338</v>
      </c>
      <c r="X88" s="132">
        <v>360401300</v>
      </c>
      <c r="Y88" s="85" t="s">
        <v>59</v>
      </c>
      <c r="Z88" s="84">
        <v>40</v>
      </c>
      <c r="AA88" s="74"/>
      <c r="AB88" s="75">
        <v>10</v>
      </c>
      <c r="AC88" s="74"/>
      <c r="AD88" s="74"/>
      <c r="AE88" s="74"/>
      <c r="AF88" s="74"/>
      <c r="AG88" s="74"/>
      <c r="AH88" s="76"/>
      <c r="AI88" s="74"/>
      <c r="AJ88" s="190"/>
      <c r="AK88" s="190"/>
      <c r="AL88" s="190"/>
      <c r="AM88" s="190"/>
      <c r="AN88" s="190"/>
      <c r="AO88" s="190"/>
      <c r="AP88" s="190"/>
      <c r="AQ88" s="190"/>
      <c r="AR88" s="107"/>
      <c r="AS88" s="107"/>
      <c r="AT88" s="107"/>
      <c r="AU88" s="107"/>
      <c r="AV88" s="107"/>
      <c r="AW88" s="107"/>
      <c r="AX88" s="107"/>
      <c r="AY88" s="107"/>
      <c r="AZ88" s="190"/>
      <c r="BA88" s="190"/>
      <c r="BB88" s="163"/>
      <c r="BC88" s="165"/>
      <c r="BD88" s="119"/>
      <c r="BE88" s="169"/>
      <c r="BF88" s="120"/>
      <c r="BG88" s="74"/>
      <c r="BH88" s="74"/>
      <c r="BI88" s="74"/>
      <c r="BJ88" s="74"/>
      <c r="BK88" s="74"/>
    </row>
    <row r="89" spans="1:63" ht="45.75" customHeight="1" thickBot="1" x14ac:dyDescent="0.3">
      <c r="B89" s="157"/>
      <c r="C89" s="159"/>
      <c r="D89" s="194"/>
      <c r="E89" s="194"/>
      <c r="F89" s="194"/>
      <c r="G89" s="194"/>
      <c r="H89" s="194"/>
      <c r="I89" s="194"/>
      <c r="J89" s="194"/>
      <c r="K89" s="74"/>
      <c r="L89" s="74"/>
      <c r="M89" s="74"/>
      <c r="N89" s="74"/>
      <c r="O89" s="214"/>
      <c r="P89" s="216"/>
      <c r="Q89" s="216"/>
      <c r="R89" s="216"/>
      <c r="V89" s="178"/>
      <c r="W89" s="177"/>
      <c r="X89" s="132">
        <v>360401301</v>
      </c>
      <c r="Y89" s="85" t="s">
        <v>339</v>
      </c>
      <c r="Z89" s="84">
        <v>3</v>
      </c>
      <c r="AA89" s="74"/>
      <c r="AB89" s="75">
        <v>1</v>
      </c>
      <c r="AC89" s="74"/>
      <c r="AD89" s="74"/>
      <c r="AE89" s="74"/>
      <c r="AF89" s="74"/>
      <c r="AG89" s="74"/>
      <c r="AH89" s="76"/>
      <c r="AI89" s="74"/>
      <c r="AJ89" s="191"/>
      <c r="AK89" s="191"/>
      <c r="AL89" s="191"/>
      <c r="AM89" s="191"/>
      <c r="AN89" s="191"/>
      <c r="AO89" s="191"/>
      <c r="AP89" s="191"/>
      <c r="AQ89" s="191"/>
      <c r="AR89" s="107"/>
      <c r="AS89" s="107"/>
      <c r="AT89" s="107"/>
      <c r="AU89" s="107"/>
      <c r="AV89" s="107"/>
      <c r="AW89" s="107"/>
      <c r="AX89" s="107"/>
      <c r="AY89" s="107"/>
      <c r="AZ89" s="191"/>
      <c r="BA89" s="191"/>
      <c r="BB89" s="200" t="s">
        <v>189</v>
      </c>
      <c r="BC89" s="210">
        <v>0.8</v>
      </c>
      <c r="BD89" s="119"/>
      <c r="BE89" s="168">
        <v>0</v>
      </c>
      <c r="BF89" s="120"/>
      <c r="BG89" s="74"/>
      <c r="BH89" s="74"/>
      <c r="BI89" s="74"/>
      <c r="BJ89" s="74"/>
      <c r="BK89" s="74"/>
    </row>
    <row r="90" spans="1:63" ht="65.25" customHeight="1" thickBot="1" x14ac:dyDescent="0.3">
      <c r="B90" s="136" t="s">
        <v>403</v>
      </c>
      <c r="C90" s="135" t="s">
        <v>557</v>
      </c>
      <c r="D90" s="68" t="s">
        <v>525</v>
      </c>
      <c r="E90" s="68" t="s">
        <v>558</v>
      </c>
      <c r="F90" s="131">
        <v>0.3</v>
      </c>
      <c r="G90" s="143"/>
      <c r="H90" s="131">
        <v>0.1</v>
      </c>
      <c r="I90" s="131">
        <v>0.1</v>
      </c>
      <c r="J90" s="131">
        <v>0.1</v>
      </c>
      <c r="K90" s="74"/>
      <c r="L90" s="74"/>
      <c r="M90" s="74"/>
      <c r="N90" s="74"/>
      <c r="O90" s="214"/>
      <c r="P90" s="216"/>
      <c r="Q90" s="216"/>
      <c r="R90" s="216"/>
      <c r="V90" s="84">
        <v>3604016</v>
      </c>
      <c r="W90" s="85" t="s">
        <v>149</v>
      </c>
      <c r="X90" s="132">
        <v>360401600</v>
      </c>
      <c r="Y90" s="85" t="s">
        <v>340</v>
      </c>
      <c r="Z90" s="84">
        <v>1</v>
      </c>
      <c r="AA90" s="74"/>
      <c r="AB90" s="75">
        <v>1</v>
      </c>
      <c r="AC90" s="74"/>
      <c r="AD90" s="74"/>
      <c r="AE90" s="74"/>
      <c r="AF90" s="74"/>
      <c r="AG90" s="74"/>
      <c r="AH90" s="76"/>
      <c r="AI90" s="74"/>
      <c r="AJ90" s="107">
        <v>4000000</v>
      </c>
      <c r="AK90" s="107">
        <v>8000000</v>
      </c>
      <c r="AL90" s="107"/>
      <c r="AM90" s="107"/>
      <c r="AN90" s="107"/>
      <c r="AO90" s="107"/>
      <c r="AP90" s="107"/>
      <c r="AQ90" s="107">
        <f t="shared" si="1"/>
        <v>12000000</v>
      </c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201"/>
      <c r="BC90" s="211"/>
      <c r="BD90" s="119"/>
      <c r="BE90" s="199"/>
      <c r="BF90" s="120"/>
      <c r="BG90" s="74"/>
      <c r="BH90" s="74"/>
      <c r="BI90" s="74"/>
      <c r="BJ90" s="74"/>
      <c r="BK90" s="74"/>
    </row>
    <row r="91" spans="1:63" ht="91.5" customHeight="1" thickBot="1" x14ac:dyDescent="0.3">
      <c r="B91" s="136" t="s">
        <v>403</v>
      </c>
      <c r="C91" s="135" t="s">
        <v>559</v>
      </c>
      <c r="D91" s="68" t="s">
        <v>416</v>
      </c>
      <c r="E91" s="68" t="s">
        <v>512</v>
      </c>
      <c r="F91" s="143">
        <v>1</v>
      </c>
      <c r="G91" s="143">
        <v>0</v>
      </c>
      <c r="H91" s="143">
        <v>0</v>
      </c>
      <c r="I91" s="143">
        <v>1</v>
      </c>
      <c r="J91" s="143">
        <v>0</v>
      </c>
      <c r="K91" s="77"/>
      <c r="L91" s="77"/>
      <c r="M91" s="77"/>
      <c r="N91" s="77"/>
      <c r="O91" s="215"/>
      <c r="P91" s="210"/>
      <c r="Q91" s="210"/>
      <c r="R91" s="210"/>
      <c r="V91" s="96">
        <v>3604018</v>
      </c>
      <c r="W91" s="94" t="s">
        <v>187</v>
      </c>
      <c r="X91" s="137">
        <v>360401800</v>
      </c>
      <c r="Y91" s="94" t="s">
        <v>111</v>
      </c>
      <c r="Z91" s="96">
        <v>3</v>
      </c>
      <c r="AA91" s="77"/>
      <c r="AB91" s="79">
        <v>1</v>
      </c>
      <c r="AC91" s="77"/>
      <c r="AD91" s="77"/>
      <c r="AE91" s="77"/>
      <c r="AF91" s="77"/>
      <c r="AG91" s="77"/>
      <c r="AH91" s="78"/>
      <c r="AI91" s="77"/>
      <c r="AJ91" s="107"/>
      <c r="AK91" s="107">
        <v>1100000</v>
      </c>
      <c r="AL91" s="107"/>
      <c r="AM91" s="107"/>
      <c r="AN91" s="107"/>
      <c r="AO91" s="107"/>
      <c r="AP91" s="107"/>
      <c r="AQ91" s="107">
        <f t="shared" si="1"/>
        <v>1100000</v>
      </c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202"/>
      <c r="BC91" s="212"/>
      <c r="BD91" s="119"/>
      <c r="BE91" s="169"/>
      <c r="BF91" s="120"/>
      <c r="BG91" s="74"/>
      <c r="BH91" s="74"/>
      <c r="BI91" s="74"/>
      <c r="BJ91" s="74"/>
      <c r="BK91" s="74"/>
    </row>
    <row r="92" spans="1:63" s="42" customFormat="1" ht="128.25" customHeight="1" thickBot="1" x14ac:dyDescent="0.3">
      <c r="A92" s="24"/>
      <c r="B92" s="136" t="s">
        <v>403</v>
      </c>
      <c r="C92" s="135" t="s">
        <v>541</v>
      </c>
      <c r="D92" s="68" t="s">
        <v>401</v>
      </c>
      <c r="E92" s="68" t="s">
        <v>510</v>
      </c>
      <c r="F92" s="131">
        <v>0.3</v>
      </c>
      <c r="G92" s="131">
        <v>0.05</v>
      </c>
      <c r="H92" s="131">
        <v>0.1</v>
      </c>
      <c r="I92" s="131">
        <v>0.1</v>
      </c>
      <c r="J92" s="131">
        <v>0.05</v>
      </c>
      <c r="K92" s="75"/>
      <c r="L92" s="75"/>
      <c r="M92" s="75"/>
      <c r="N92" s="75"/>
      <c r="O92" s="110" t="s">
        <v>180</v>
      </c>
      <c r="P92" s="122" t="s">
        <v>117</v>
      </c>
      <c r="Q92" s="109" t="s">
        <v>230</v>
      </c>
      <c r="R92" s="109" t="s">
        <v>181</v>
      </c>
      <c r="S92" s="75"/>
      <c r="T92" s="75"/>
      <c r="U92" s="75"/>
      <c r="V92" s="95" t="s">
        <v>356</v>
      </c>
      <c r="W92" s="85" t="s">
        <v>357</v>
      </c>
      <c r="X92" s="145" t="s">
        <v>358</v>
      </c>
      <c r="Y92" s="85" t="s">
        <v>359</v>
      </c>
      <c r="Z92" s="75">
        <v>1</v>
      </c>
      <c r="AA92" s="75"/>
      <c r="AB92" s="75">
        <v>1</v>
      </c>
      <c r="AC92" s="75"/>
      <c r="AD92" s="75"/>
      <c r="AE92" s="75"/>
      <c r="AF92" s="75"/>
      <c r="AG92" s="75"/>
      <c r="AH92" s="123"/>
      <c r="AI92" s="75"/>
      <c r="AJ92" s="107"/>
      <c r="AK92" s="107"/>
      <c r="AL92" s="107"/>
      <c r="AM92" s="107"/>
      <c r="AN92" s="107"/>
      <c r="AO92" s="107"/>
      <c r="AP92" s="107"/>
      <c r="AQ92" s="107">
        <f t="shared" si="1"/>
        <v>0</v>
      </c>
      <c r="AR92" s="107"/>
      <c r="AS92" s="107"/>
      <c r="AT92" s="107"/>
      <c r="AU92" s="107"/>
      <c r="AV92" s="107"/>
      <c r="AW92" s="107"/>
      <c r="AX92" s="107"/>
      <c r="AY92" s="107"/>
      <c r="AZ92" s="107">
        <v>1000000</v>
      </c>
      <c r="BA92" s="107"/>
      <c r="BB92" s="118"/>
      <c r="BE92" s="121"/>
    </row>
    <row r="93" spans="1:63" x14ac:dyDescent="0.25">
      <c r="AJ93" s="151">
        <f>SUM(AJ8:AJ92)</f>
        <v>125570000</v>
      </c>
      <c r="AK93" s="151">
        <f>SUM(AK8:AK92)</f>
        <v>203000000</v>
      </c>
      <c r="BE93" s="121"/>
    </row>
    <row r="94" spans="1:63" x14ac:dyDescent="0.25">
      <c r="AJ94" s="151"/>
      <c r="AK94" s="151"/>
      <c r="BE94" s="121"/>
    </row>
    <row r="95" spans="1:63" x14ac:dyDescent="0.25">
      <c r="AJ95" s="151"/>
      <c r="AK95" s="151"/>
      <c r="BE95" s="121"/>
    </row>
    <row r="96" spans="1:63" x14ac:dyDescent="0.25">
      <c r="BE96" s="121"/>
    </row>
  </sheetData>
  <mergeCells count="462">
    <mergeCell ref="V42:V46"/>
    <mergeCell ref="W42:W46"/>
    <mergeCell ref="B2:D2"/>
    <mergeCell ref="B3:D3"/>
    <mergeCell ref="B4:D4"/>
    <mergeCell ref="V15:V17"/>
    <mergeCell ref="W15:W17"/>
    <mergeCell ref="O8:O37"/>
    <mergeCell ref="P8:P37"/>
    <mergeCell ref="Q8:Q37"/>
    <mergeCell ref="R8:R37"/>
    <mergeCell ref="V19:V21"/>
    <mergeCell ref="W19:W21"/>
    <mergeCell ref="V22:V23"/>
    <mergeCell ref="W22:W23"/>
    <mergeCell ref="V25:V26"/>
    <mergeCell ref="W25:W26"/>
    <mergeCell ref="V27:V34"/>
    <mergeCell ref="BC8:BC24"/>
    <mergeCell ref="BB25:BB37"/>
    <mergeCell ref="BC25:BC37"/>
    <mergeCell ref="BB38:BB41"/>
    <mergeCell ref="BC38:BC41"/>
    <mergeCell ref="O38:O91"/>
    <mergeCell ref="P38:P91"/>
    <mergeCell ref="Q38:Q91"/>
    <mergeCell ref="R38:R91"/>
    <mergeCell ref="BB8:BB24"/>
    <mergeCell ref="BB42:BB45"/>
    <mergeCell ref="V47:V53"/>
    <mergeCell ref="W47:W53"/>
    <mergeCell ref="V54:V56"/>
    <mergeCell ref="W54:W56"/>
    <mergeCell ref="V84:V86"/>
    <mergeCell ref="W84:W86"/>
    <mergeCell ref="V58:V59"/>
    <mergeCell ref="W58:W59"/>
    <mergeCell ref="V65:V67"/>
    <mergeCell ref="W65:W67"/>
    <mergeCell ref="W27:W34"/>
    <mergeCell ref="V40:V41"/>
    <mergeCell ref="W40:W41"/>
    <mergeCell ref="V88:V89"/>
    <mergeCell ref="W88:W89"/>
    <mergeCell ref="V74:V77"/>
    <mergeCell ref="W74:W77"/>
    <mergeCell ref="V78:V79"/>
    <mergeCell ref="W78:W79"/>
    <mergeCell ref="BC89:BC91"/>
    <mergeCell ref="V68:V69"/>
    <mergeCell ref="W68:W69"/>
    <mergeCell ref="BC46:BC51"/>
    <mergeCell ref="BB52:BB56"/>
    <mergeCell ref="BC52:BC56"/>
    <mergeCell ref="BB57:BB69"/>
    <mergeCell ref="BC57:BC69"/>
    <mergeCell ref="BB70:BB83"/>
    <mergeCell ref="BC70:BC83"/>
    <mergeCell ref="BC42:BC45"/>
    <mergeCell ref="BB46:BB51"/>
    <mergeCell ref="H15:H17"/>
    <mergeCell ref="I15:I17"/>
    <mergeCell ref="J15:J17"/>
    <mergeCell ref="B11:B12"/>
    <mergeCell ref="C11:C12"/>
    <mergeCell ref="D11:D12"/>
    <mergeCell ref="E11:E12"/>
    <mergeCell ref="F11:F12"/>
    <mergeCell ref="BE89:BE91"/>
    <mergeCell ref="BB84:BB85"/>
    <mergeCell ref="BC84:BC85"/>
    <mergeCell ref="BE84:BE85"/>
    <mergeCell ref="BB86:BB88"/>
    <mergeCell ref="BC86:BC88"/>
    <mergeCell ref="BE86:BE88"/>
    <mergeCell ref="BB89:BB91"/>
    <mergeCell ref="BE8:BE24"/>
    <mergeCell ref="BE25:BE37"/>
    <mergeCell ref="BE38:BE41"/>
    <mergeCell ref="BE42:BE45"/>
    <mergeCell ref="BE46:BE51"/>
    <mergeCell ref="BE52:BE56"/>
    <mergeCell ref="BE57:BE69"/>
    <mergeCell ref="BE70:BE83"/>
    <mergeCell ref="Z8:Z9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B15:B17"/>
    <mergeCell ref="V8:V9"/>
    <mergeCell ref="W8:W9"/>
    <mergeCell ref="X8:X9"/>
    <mergeCell ref="Y8:Y9"/>
    <mergeCell ref="G11:G12"/>
    <mergeCell ref="H11:H12"/>
    <mergeCell ref="I11:I12"/>
    <mergeCell ref="J11:J12"/>
    <mergeCell ref="C15:C17"/>
    <mergeCell ref="D15:D17"/>
    <mergeCell ref="E15:E17"/>
    <mergeCell ref="F15:F17"/>
    <mergeCell ref="G15:G17"/>
    <mergeCell ref="G22:G23"/>
    <mergeCell ref="H22:H23"/>
    <mergeCell ref="I22:I23"/>
    <mergeCell ref="J22:J23"/>
    <mergeCell ref="B22:B23"/>
    <mergeCell ref="C22:C23"/>
    <mergeCell ref="D22:D23"/>
    <mergeCell ref="E22:E23"/>
    <mergeCell ref="F22:F23"/>
    <mergeCell ref="B25:B28"/>
    <mergeCell ref="C25:C28"/>
    <mergeCell ref="D25:D28"/>
    <mergeCell ref="E25:E28"/>
    <mergeCell ref="F25:F28"/>
    <mergeCell ref="G25:G28"/>
    <mergeCell ref="H25:H28"/>
    <mergeCell ref="I25:I28"/>
    <mergeCell ref="J25:J28"/>
    <mergeCell ref="G35:G37"/>
    <mergeCell ref="H35:H37"/>
    <mergeCell ref="I35:I37"/>
    <mergeCell ref="J35:J37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B35:B37"/>
    <mergeCell ref="C35:C37"/>
    <mergeCell ref="D35:D37"/>
    <mergeCell ref="E35:E37"/>
    <mergeCell ref="F35:F37"/>
    <mergeCell ref="F43:F45"/>
    <mergeCell ref="G43:G45"/>
    <mergeCell ref="H43:H45"/>
    <mergeCell ref="I43:I45"/>
    <mergeCell ref="J43:J45"/>
    <mergeCell ref="B43:B45"/>
    <mergeCell ref="C43:C45"/>
    <mergeCell ref="D43:D45"/>
    <mergeCell ref="E43:E45"/>
    <mergeCell ref="G47:G49"/>
    <mergeCell ref="H47:H49"/>
    <mergeCell ref="I47:I49"/>
    <mergeCell ref="J47:J49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B47:B49"/>
    <mergeCell ref="C47:C49"/>
    <mergeCell ref="D47:D49"/>
    <mergeCell ref="E47:E49"/>
    <mergeCell ref="F47:F49"/>
    <mergeCell ref="G54:G55"/>
    <mergeCell ref="H54:H55"/>
    <mergeCell ref="I54:I55"/>
    <mergeCell ref="J54:J55"/>
    <mergeCell ref="B57:B59"/>
    <mergeCell ref="C57:C59"/>
    <mergeCell ref="D57:D59"/>
    <mergeCell ref="B54:B55"/>
    <mergeCell ref="C54:C55"/>
    <mergeCell ref="D54:D55"/>
    <mergeCell ref="E54:E55"/>
    <mergeCell ref="F54:F55"/>
    <mergeCell ref="J57:J59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E57:E59"/>
    <mergeCell ref="F57:F59"/>
    <mergeCell ref="G57:G59"/>
    <mergeCell ref="H57:H59"/>
    <mergeCell ref="I57:I59"/>
    <mergeCell ref="I74:I77"/>
    <mergeCell ref="J74:J77"/>
    <mergeCell ref="B74:B77"/>
    <mergeCell ref="C74:C77"/>
    <mergeCell ref="D74:D77"/>
    <mergeCell ref="E74:E77"/>
    <mergeCell ref="G65:G67"/>
    <mergeCell ref="H65:H67"/>
    <mergeCell ref="I65:I67"/>
    <mergeCell ref="J65:J67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B65:B67"/>
    <mergeCell ref="C65:C67"/>
    <mergeCell ref="D65:D67"/>
    <mergeCell ref="E65:E67"/>
    <mergeCell ref="F65:F67"/>
    <mergeCell ref="B84:B86"/>
    <mergeCell ref="C84:C86"/>
    <mergeCell ref="B87:B89"/>
    <mergeCell ref="D84:D86"/>
    <mergeCell ref="E84:E86"/>
    <mergeCell ref="C87:C89"/>
    <mergeCell ref="D87:D89"/>
    <mergeCell ref="E87:E89"/>
    <mergeCell ref="G78:G79"/>
    <mergeCell ref="B81:B83"/>
    <mergeCell ref="C81:C83"/>
    <mergeCell ref="D81:D83"/>
    <mergeCell ref="E81:E83"/>
    <mergeCell ref="F81:F83"/>
    <mergeCell ref="G81:G83"/>
    <mergeCell ref="B78:B79"/>
    <mergeCell ref="C78:C79"/>
    <mergeCell ref="D78:D79"/>
    <mergeCell ref="E78:E79"/>
    <mergeCell ref="F78:F79"/>
    <mergeCell ref="AB8:AB9"/>
    <mergeCell ref="AJ11:AJ12"/>
    <mergeCell ref="AK11:AK12"/>
    <mergeCell ref="AL11:AL12"/>
    <mergeCell ref="AM11:AM12"/>
    <mergeCell ref="F87:F89"/>
    <mergeCell ref="G87:G89"/>
    <mergeCell ref="H87:H89"/>
    <mergeCell ref="I87:I89"/>
    <mergeCell ref="J87:J89"/>
    <mergeCell ref="F84:F86"/>
    <mergeCell ref="G84:G86"/>
    <mergeCell ref="H84:H86"/>
    <mergeCell ref="I84:I86"/>
    <mergeCell ref="J84:J86"/>
    <mergeCell ref="H78:H79"/>
    <mergeCell ref="I78:I79"/>
    <mergeCell ref="J78:J79"/>
    <mergeCell ref="H81:H83"/>
    <mergeCell ref="I81:I83"/>
    <mergeCell ref="J81:J83"/>
    <mergeCell ref="F74:F77"/>
    <mergeCell ref="G74:G77"/>
    <mergeCell ref="H74:H77"/>
    <mergeCell ref="BA11:BA12"/>
    <mergeCell ref="AJ15:AJ17"/>
    <mergeCell ref="AK15:AK17"/>
    <mergeCell ref="AL15:AL17"/>
    <mergeCell ref="AM15:AM17"/>
    <mergeCell ref="AN15:AN17"/>
    <mergeCell ref="AO15:AO17"/>
    <mergeCell ref="AP15:AP17"/>
    <mergeCell ref="AQ15:AQ17"/>
    <mergeCell ref="AZ15:AZ17"/>
    <mergeCell ref="BA15:BA17"/>
    <mergeCell ref="AN11:AN12"/>
    <mergeCell ref="AO11:AO12"/>
    <mergeCell ref="AP11:AP12"/>
    <mergeCell ref="AQ11:AQ12"/>
    <mergeCell ref="AZ11:AZ12"/>
    <mergeCell ref="AO19:AO21"/>
    <mergeCell ref="AP19:AP21"/>
    <mergeCell ref="AQ19:AQ21"/>
    <mergeCell ref="AZ19:AZ21"/>
    <mergeCell ref="BA19:BA21"/>
    <mergeCell ref="AJ19:AJ21"/>
    <mergeCell ref="AK19:AK21"/>
    <mergeCell ref="AL19:AL21"/>
    <mergeCell ref="AM19:AM21"/>
    <mergeCell ref="AN19:AN21"/>
    <mergeCell ref="AO22:AO23"/>
    <mergeCell ref="AP22:AP23"/>
    <mergeCell ref="AQ22:AQ23"/>
    <mergeCell ref="AZ22:AZ23"/>
    <mergeCell ref="BA22:BA23"/>
    <mergeCell ref="AJ22:AJ23"/>
    <mergeCell ref="AK22:AK23"/>
    <mergeCell ref="AL22:AL23"/>
    <mergeCell ref="AM22:AM23"/>
    <mergeCell ref="AN22:AN23"/>
    <mergeCell ref="AO25:AO28"/>
    <mergeCell ref="AP25:AP28"/>
    <mergeCell ref="AQ25:AQ28"/>
    <mergeCell ref="AZ25:AZ28"/>
    <mergeCell ref="BA25:BA28"/>
    <mergeCell ref="AJ25:AJ28"/>
    <mergeCell ref="AK25:AK28"/>
    <mergeCell ref="AL25:AL28"/>
    <mergeCell ref="AM25:AM28"/>
    <mergeCell ref="AN25:AN28"/>
    <mergeCell ref="AO35:AO37"/>
    <mergeCell ref="AP35:AP37"/>
    <mergeCell ref="AQ35:AQ37"/>
    <mergeCell ref="AZ35:AZ37"/>
    <mergeCell ref="BA35:BA37"/>
    <mergeCell ref="AJ35:AJ37"/>
    <mergeCell ref="AK35:AK37"/>
    <mergeCell ref="AL35:AL37"/>
    <mergeCell ref="AM35:AM37"/>
    <mergeCell ref="AN35:AN37"/>
    <mergeCell ref="BA43:BA45"/>
    <mergeCell ref="AO40:AO41"/>
    <mergeCell ref="AP40:AP41"/>
    <mergeCell ref="AQ40:AQ41"/>
    <mergeCell ref="AZ40:AZ41"/>
    <mergeCell ref="BA40:BA41"/>
    <mergeCell ref="AJ40:AJ41"/>
    <mergeCell ref="AK40:AK41"/>
    <mergeCell ref="AL40:AL41"/>
    <mergeCell ref="AM40:AM41"/>
    <mergeCell ref="AN40:AN41"/>
    <mergeCell ref="AJ43:AJ45"/>
    <mergeCell ref="AK43:AK45"/>
    <mergeCell ref="AL43:AL45"/>
    <mergeCell ref="AM43:AM45"/>
    <mergeCell ref="AN43:AN45"/>
    <mergeCell ref="AO43:AO45"/>
    <mergeCell ref="AP43:AP45"/>
    <mergeCell ref="AQ43:AQ45"/>
    <mergeCell ref="AZ43:AZ45"/>
    <mergeCell ref="AO47:AO49"/>
    <mergeCell ref="AP47:AP49"/>
    <mergeCell ref="AQ47:AQ49"/>
    <mergeCell ref="AZ47:AZ49"/>
    <mergeCell ref="BA47:BA49"/>
    <mergeCell ref="AJ47:AJ49"/>
    <mergeCell ref="AK47:AK49"/>
    <mergeCell ref="AL47:AL49"/>
    <mergeCell ref="AM47:AM49"/>
    <mergeCell ref="AN47:AN49"/>
    <mergeCell ref="AO52:AO53"/>
    <mergeCell ref="AP52:AP53"/>
    <mergeCell ref="AQ52:AQ53"/>
    <mergeCell ref="AZ52:AZ53"/>
    <mergeCell ref="BA52:BA53"/>
    <mergeCell ref="AJ52:AJ53"/>
    <mergeCell ref="AK52:AK53"/>
    <mergeCell ref="AL52:AL53"/>
    <mergeCell ref="AM52:AM53"/>
    <mergeCell ref="AN52:AN53"/>
    <mergeCell ref="AO54:AO55"/>
    <mergeCell ref="AP54:AP55"/>
    <mergeCell ref="AQ54:AQ55"/>
    <mergeCell ref="AZ54:AZ55"/>
    <mergeCell ref="BA54:BA55"/>
    <mergeCell ref="AJ54:AJ55"/>
    <mergeCell ref="AK54:AK55"/>
    <mergeCell ref="AL54:AL55"/>
    <mergeCell ref="AM54:AM55"/>
    <mergeCell ref="AN54:AN55"/>
    <mergeCell ref="AO57:AO59"/>
    <mergeCell ref="AP57:AP59"/>
    <mergeCell ref="AQ57:AQ59"/>
    <mergeCell ref="AZ57:AZ59"/>
    <mergeCell ref="BA57:BA59"/>
    <mergeCell ref="AJ57:AJ59"/>
    <mergeCell ref="AK57:AK59"/>
    <mergeCell ref="AL57:AL59"/>
    <mergeCell ref="AM57:AM59"/>
    <mergeCell ref="AN57:AN59"/>
    <mergeCell ref="AO61:AO62"/>
    <mergeCell ref="AP61:AP62"/>
    <mergeCell ref="AQ61:AQ62"/>
    <mergeCell ref="AZ61:AZ62"/>
    <mergeCell ref="BA61:BA62"/>
    <mergeCell ref="AJ61:AJ62"/>
    <mergeCell ref="AK61:AK62"/>
    <mergeCell ref="AL61:AL62"/>
    <mergeCell ref="AM61:AM62"/>
    <mergeCell ref="AN61:AN62"/>
    <mergeCell ref="AO65:AO67"/>
    <mergeCell ref="AP65:AP67"/>
    <mergeCell ref="AQ65:AQ67"/>
    <mergeCell ref="AZ65:AZ67"/>
    <mergeCell ref="BA65:BA67"/>
    <mergeCell ref="AJ65:AJ67"/>
    <mergeCell ref="AK65:AK67"/>
    <mergeCell ref="AL65:AL67"/>
    <mergeCell ref="AM65:AM67"/>
    <mergeCell ref="AN65:AN67"/>
    <mergeCell ref="AO68:AO69"/>
    <mergeCell ref="AP68:AP69"/>
    <mergeCell ref="AQ68:AQ69"/>
    <mergeCell ref="AZ68:AZ69"/>
    <mergeCell ref="BA68:BA69"/>
    <mergeCell ref="AJ68:AJ69"/>
    <mergeCell ref="AK68:AK69"/>
    <mergeCell ref="AL68:AL69"/>
    <mergeCell ref="AM68:AM69"/>
    <mergeCell ref="AN68:AN69"/>
    <mergeCell ref="AO74:AO77"/>
    <mergeCell ref="AP74:AP77"/>
    <mergeCell ref="AQ74:AQ77"/>
    <mergeCell ref="AZ74:AZ77"/>
    <mergeCell ref="BA74:BA77"/>
    <mergeCell ref="AJ74:AJ77"/>
    <mergeCell ref="AK74:AK77"/>
    <mergeCell ref="AL74:AL77"/>
    <mergeCell ref="AM74:AM77"/>
    <mergeCell ref="AN74:AN77"/>
    <mergeCell ref="AO78:AO79"/>
    <mergeCell ref="AP78:AP79"/>
    <mergeCell ref="AQ78:AQ79"/>
    <mergeCell ref="AZ78:AZ79"/>
    <mergeCell ref="BA78:BA79"/>
    <mergeCell ref="AJ78:AJ79"/>
    <mergeCell ref="AK78:AK79"/>
    <mergeCell ref="AL78:AL79"/>
    <mergeCell ref="AM78:AM79"/>
    <mergeCell ref="AN78:AN79"/>
    <mergeCell ref="AO81:AO83"/>
    <mergeCell ref="AP81:AP83"/>
    <mergeCell ref="AQ81:AQ83"/>
    <mergeCell ref="AZ81:AZ83"/>
    <mergeCell ref="BA81:BA83"/>
    <mergeCell ref="AJ81:AJ83"/>
    <mergeCell ref="AK81:AK83"/>
    <mergeCell ref="AL81:AL83"/>
    <mergeCell ref="AM81:AM83"/>
    <mergeCell ref="AN81:AN83"/>
    <mergeCell ref="AO84:AO86"/>
    <mergeCell ref="AP84:AP86"/>
    <mergeCell ref="AQ84:AQ86"/>
    <mergeCell ref="AZ84:AZ86"/>
    <mergeCell ref="BA84:BA86"/>
    <mergeCell ref="AJ84:AJ86"/>
    <mergeCell ref="AK84:AK86"/>
    <mergeCell ref="AL84:AL86"/>
    <mergeCell ref="AM84:AM86"/>
    <mergeCell ref="AN84:AN86"/>
    <mergeCell ref="AO87:AO89"/>
    <mergeCell ref="AP87:AP89"/>
    <mergeCell ref="AQ87:AQ89"/>
    <mergeCell ref="AZ87:AZ89"/>
    <mergeCell ref="BA87:BA89"/>
    <mergeCell ref="AJ87:AJ89"/>
    <mergeCell ref="AK87:AK89"/>
    <mergeCell ref="AL87:AL89"/>
    <mergeCell ref="AM87:AM89"/>
    <mergeCell ref="AN87:AN89"/>
  </mergeCells>
  <printOptions horizontalCentered="1"/>
  <pageMargins left="0.11811023622047245" right="0.11811023622047245" top="0.35433070866141736" bottom="0.35433070866141736" header="0.11811023622047245" footer="0.11811023622047245"/>
  <pageSetup paperSize="5" scale="33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N99"/>
  <sheetViews>
    <sheetView showGridLines="0" zoomScale="75" zoomScaleNormal="75" workbookViewId="0">
      <pane xSplit="9" ySplit="8" topLeftCell="AP9" activePane="bottomRight" state="frozen"/>
      <selection pane="topRight" activeCell="I1" sqref="I1"/>
      <selection pane="bottomLeft" activeCell="A9" sqref="A9"/>
      <selection pane="bottomRight" activeCell="BG1" sqref="BG1:BJ1048576"/>
    </sheetView>
  </sheetViews>
  <sheetFormatPr baseColWidth="10" defaultRowHeight="16.5" x14ac:dyDescent="0.25"/>
  <cols>
    <col min="1" max="1" width="5.85546875" style="1" customWidth="1"/>
    <col min="2" max="2" width="20.7109375" style="2" customWidth="1"/>
    <col min="3" max="3" width="35.85546875" style="2" customWidth="1"/>
    <col min="4" max="4" width="22.28515625" style="3" customWidth="1"/>
    <col min="5" max="5" width="21.28515625" style="3" customWidth="1"/>
    <col min="6" max="6" width="12.85546875" style="2" customWidth="1"/>
    <col min="7" max="7" width="10.140625" style="2" customWidth="1"/>
    <col min="8" max="8" width="9.42578125" style="2" customWidth="1"/>
    <col min="9" max="9" width="9" style="2" customWidth="1"/>
    <col min="10" max="10" width="11.5703125" style="2" customWidth="1"/>
    <col min="11" max="11" width="17" style="2" hidden="1" customWidth="1"/>
    <col min="12" max="12" width="12.85546875" style="2" hidden="1" customWidth="1"/>
    <col min="13" max="13" width="18.42578125" style="2" hidden="1" customWidth="1"/>
    <col min="14" max="14" width="18.28515625" style="2" hidden="1" customWidth="1"/>
    <col min="15" max="15" width="17.7109375" style="2" customWidth="1"/>
    <col min="16" max="17" width="15.140625" style="2" customWidth="1"/>
    <col min="18" max="18" width="16.42578125" style="2" customWidth="1"/>
    <col min="19" max="19" width="25.7109375" style="2" hidden="1" customWidth="1"/>
    <col min="20" max="20" width="19.85546875" style="2" hidden="1" customWidth="1"/>
    <col min="21" max="21" width="14.7109375" style="2" hidden="1" customWidth="1"/>
    <col min="22" max="22" width="14.7109375" style="2" customWidth="1"/>
    <col min="23" max="23" width="23.5703125" style="2" customWidth="1"/>
    <col min="24" max="24" width="17.42578125" style="2" customWidth="1"/>
    <col min="25" max="25" width="25.85546875" style="2" customWidth="1"/>
    <col min="26" max="26" width="12.5703125" style="2" customWidth="1"/>
    <col min="27" max="27" width="13.28515625" style="2" hidden="1" customWidth="1"/>
    <col min="28" max="28" width="14.28515625" style="2" customWidth="1"/>
    <col min="29" max="29" width="11.140625" style="2" hidden="1" customWidth="1"/>
    <col min="30" max="30" width="10.7109375" style="2" hidden="1" customWidth="1"/>
    <col min="31" max="31" width="10.140625" style="2" hidden="1" customWidth="1"/>
    <col min="32" max="32" width="10.7109375" style="2" hidden="1" customWidth="1"/>
    <col min="33" max="33" width="15.85546875" style="2" hidden="1" customWidth="1"/>
    <col min="34" max="34" width="14.5703125" style="5" hidden="1" customWidth="1"/>
    <col min="35" max="35" width="18.28515625" style="2" hidden="1" customWidth="1"/>
    <col min="36" max="36" width="16.28515625" style="2" customWidth="1"/>
    <col min="37" max="37" width="15.85546875" style="2" customWidth="1"/>
    <col min="38" max="38" width="16.7109375" style="2" customWidth="1"/>
    <col min="39" max="39" width="16.140625" style="2" customWidth="1"/>
    <col min="40" max="40" width="15.140625" style="2" customWidth="1"/>
    <col min="41" max="41" width="13" style="2" customWidth="1"/>
    <col min="42" max="42" width="16" style="2" customWidth="1"/>
    <col min="43" max="43" width="21.140625" style="2" customWidth="1"/>
    <col min="44" max="44" width="20.28515625" style="2" hidden="1" customWidth="1"/>
    <col min="45" max="45" width="16.85546875" style="2" hidden="1" customWidth="1"/>
    <col min="46" max="47" width="15.28515625" style="2" hidden="1" customWidth="1"/>
    <col min="48" max="49" width="16.85546875" style="2" hidden="1" customWidth="1"/>
    <col min="50" max="50" width="17.42578125" style="2" hidden="1" customWidth="1"/>
    <col min="51" max="51" width="16.85546875" style="2" hidden="1" customWidth="1"/>
    <col min="52" max="52" width="18" style="2" customWidth="1"/>
    <col min="53" max="53" width="16.85546875" style="2" customWidth="1"/>
    <col min="54" max="55" width="19.5703125" style="2" hidden="1" customWidth="1"/>
    <col min="56" max="56" width="17.140625" style="2" hidden="1" customWidth="1"/>
    <col min="57" max="57" width="19.5703125" style="2" hidden="1" customWidth="1"/>
    <col min="58" max="58" width="25" style="3" hidden="1" customWidth="1"/>
    <col min="59" max="59" width="22.7109375" style="3" hidden="1" customWidth="1"/>
    <col min="60" max="60" width="12.5703125" style="2" hidden="1" customWidth="1"/>
    <col min="61" max="61" width="18.5703125" style="2" hidden="1" customWidth="1"/>
    <col min="62" max="62" width="15.7109375" style="2" hidden="1" customWidth="1"/>
    <col min="63" max="63" width="11.140625" style="2" hidden="1" customWidth="1"/>
    <col min="64" max="64" width="10.7109375" style="2" hidden="1" customWidth="1"/>
    <col min="65" max="65" width="10.140625" style="2" hidden="1" customWidth="1"/>
    <col min="66" max="66" width="10.7109375" style="2" hidden="1" customWidth="1"/>
    <col min="67" max="67" width="15.85546875" style="2" hidden="1" customWidth="1"/>
    <col min="68" max="68" width="9.42578125" style="2" hidden="1" customWidth="1"/>
    <col min="69" max="71" width="11.42578125" style="2" customWidth="1"/>
    <col min="72" max="72" width="36.42578125" style="2" customWidth="1"/>
    <col min="73" max="78" width="11.42578125" style="2" customWidth="1"/>
    <col min="79" max="260" width="11.42578125" style="2"/>
    <col min="261" max="261" width="5.85546875" style="2" customWidth="1"/>
    <col min="262" max="262" width="20.7109375" style="2" customWidth="1"/>
    <col min="263" max="263" width="36.85546875" style="2" customWidth="1"/>
    <col min="264" max="264" width="28.7109375" style="2" customWidth="1"/>
    <col min="265" max="265" width="13.5703125" style="2" customWidth="1"/>
    <col min="266" max="272" width="0" style="2" hidden="1" customWidth="1"/>
    <col min="273" max="273" width="17.7109375" style="2" customWidth="1"/>
    <col min="274" max="275" width="15.140625" style="2" customWidth="1"/>
    <col min="276" max="276" width="16.42578125" style="2" customWidth="1"/>
    <col min="277" max="277" width="17.28515625" style="2" customWidth="1"/>
    <col min="278" max="278" width="19.85546875" style="2" customWidth="1"/>
    <col min="279" max="279" width="14.7109375" style="2" customWidth="1"/>
    <col min="280" max="280" width="46" style="2" customWidth="1"/>
    <col min="281" max="281" width="39.140625" style="2" customWidth="1"/>
    <col min="282" max="283" width="0" style="2" hidden="1" customWidth="1"/>
    <col min="284" max="284" width="15.7109375" style="2" customWidth="1"/>
    <col min="285" max="291" width="0" style="2" hidden="1" customWidth="1"/>
    <col min="292" max="292" width="16.28515625" style="2" customWidth="1"/>
    <col min="293" max="293" width="15.85546875" style="2" customWidth="1"/>
    <col min="294" max="294" width="16.7109375" style="2" customWidth="1"/>
    <col min="295" max="295" width="17.140625" style="2" customWidth="1"/>
    <col min="296" max="296" width="12.28515625" style="2" customWidth="1"/>
    <col min="297" max="297" width="13" style="2" customWidth="1"/>
    <col min="298" max="298" width="17.140625" style="2" customWidth="1"/>
    <col min="299" max="299" width="23.7109375" style="2" customWidth="1"/>
    <col min="300" max="309" width="0" style="2" hidden="1" customWidth="1"/>
    <col min="310" max="311" width="19.5703125" style="2" customWidth="1"/>
    <col min="312" max="312" width="13.5703125" style="2" customWidth="1"/>
    <col min="313" max="313" width="19.5703125" style="2" customWidth="1"/>
    <col min="314" max="314" width="25" style="2" customWidth="1"/>
    <col min="315" max="315" width="22.7109375" style="2" customWidth="1"/>
    <col min="316" max="316" width="12.5703125" style="2" customWidth="1"/>
    <col min="317" max="317" width="18.5703125" style="2" customWidth="1"/>
    <col min="318" max="318" width="15.7109375" style="2" customWidth="1"/>
    <col min="319" max="324" width="0" style="2" hidden="1" customWidth="1"/>
    <col min="325" max="327" width="11.42578125" style="2" customWidth="1"/>
    <col min="328" max="328" width="36.42578125" style="2" customWidth="1"/>
    <col min="329" max="334" width="11.42578125" style="2" customWidth="1"/>
    <col min="335" max="516" width="11.42578125" style="2"/>
    <col min="517" max="517" width="5.85546875" style="2" customWidth="1"/>
    <col min="518" max="518" width="20.7109375" style="2" customWidth="1"/>
    <col min="519" max="519" width="36.85546875" style="2" customWidth="1"/>
    <col min="520" max="520" width="28.7109375" style="2" customWidth="1"/>
    <col min="521" max="521" width="13.5703125" style="2" customWidth="1"/>
    <col min="522" max="528" width="0" style="2" hidden="1" customWidth="1"/>
    <col min="529" max="529" width="17.7109375" style="2" customWidth="1"/>
    <col min="530" max="531" width="15.140625" style="2" customWidth="1"/>
    <col min="532" max="532" width="16.42578125" style="2" customWidth="1"/>
    <col min="533" max="533" width="17.28515625" style="2" customWidth="1"/>
    <col min="534" max="534" width="19.85546875" style="2" customWidth="1"/>
    <col min="535" max="535" width="14.7109375" style="2" customWidth="1"/>
    <col min="536" max="536" width="46" style="2" customWidth="1"/>
    <col min="537" max="537" width="39.140625" style="2" customWidth="1"/>
    <col min="538" max="539" width="0" style="2" hidden="1" customWidth="1"/>
    <col min="540" max="540" width="15.7109375" style="2" customWidth="1"/>
    <col min="541" max="547" width="0" style="2" hidden="1" customWidth="1"/>
    <col min="548" max="548" width="16.28515625" style="2" customWidth="1"/>
    <col min="549" max="549" width="15.85546875" style="2" customWidth="1"/>
    <col min="550" max="550" width="16.7109375" style="2" customWidth="1"/>
    <col min="551" max="551" width="17.140625" style="2" customWidth="1"/>
    <col min="552" max="552" width="12.28515625" style="2" customWidth="1"/>
    <col min="553" max="553" width="13" style="2" customWidth="1"/>
    <col min="554" max="554" width="17.140625" style="2" customWidth="1"/>
    <col min="555" max="555" width="23.7109375" style="2" customWidth="1"/>
    <col min="556" max="565" width="0" style="2" hidden="1" customWidth="1"/>
    <col min="566" max="567" width="19.5703125" style="2" customWidth="1"/>
    <col min="568" max="568" width="13.5703125" style="2" customWidth="1"/>
    <col min="569" max="569" width="19.5703125" style="2" customWidth="1"/>
    <col min="570" max="570" width="25" style="2" customWidth="1"/>
    <col min="571" max="571" width="22.7109375" style="2" customWidth="1"/>
    <col min="572" max="572" width="12.5703125" style="2" customWidth="1"/>
    <col min="573" max="573" width="18.5703125" style="2" customWidth="1"/>
    <col min="574" max="574" width="15.7109375" style="2" customWidth="1"/>
    <col min="575" max="580" width="0" style="2" hidden="1" customWidth="1"/>
    <col min="581" max="583" width="11.42578125" style="2" customWidth="1"/>
    <col min="584" max="584" width="36.42578125" style="2" customWidth="1"/>
    <col min="585" max="590" width="11.42578125" style="2" customWidth="1"/>
    <col min="591" max="772" width="11.42578125" style="2"/>
    <col min="773" max="773" width="5.85546875" style="2" customWidth="1"/>
    <col min="774" max="774" width="20.7109375" style="2" customWidth="1"/>
    <col min="775" max="775" width="36.85546875" style="2" customWidth="1"/>
    <col min="776" max="776" width="28.7109375" style="2" customWidth="1"/>
    <col min="777" max="777" width="13.5703125" style="2" customWidth="1"/>
    <col min="778" max="784" width="0" style="2" hidden="1" customWidth="1"/>
    <col min="785" max="785" width="17.7109375" style="2" customWidth="1"/>
    <col min="786" max="787" width="15.140625" style="2" customWidth="1"/>
    <col min="788" max="788" width="16.42578125" style="2" customWidth="1"/>
    <col min="789" max="789" width="17.28515625" style="2" customWidth="1"/>
    <col min="790" max="790" width="19.85546875" style="2" customWidth="1"/>
    <col min="791" max="791" width="14.7109375" style="2" customWidth="1"/>
    <col min="792" max="792" width="46" style="2" customWidth="1"/>
    <col min="793" max="793" width="39.140625" style="2" customWidth="1"/>
    <col min="794" max="795" width="0" style="2" hidden="1" customWidth="1"/>
    <col min="796" max="796" width="15.7109375" style="2" customWidth="1"/>
    <col min="797" max="803" width="0" style="2" hidden="1" customWidth="1"/>
    <col min="804" max="804" width="16.28515625" style="2" customWidth="1"/>
    <col min="805" max="805" width="15.85546875" style="2" customWidth="1"/>
    <col min="806" max="806" width="16.7109375" style="2" customWidth="1"/>
    <col min="807" max="807" width="17.140625" style="2" customWidth="1"/>
    <col min="808" max="808" width="12.28515625" style="2" customWidth="1"/>
    <col min="809" max="809" width="13" style="2" customWidth="1"/>
    <col min="810" max="810" width="17.140625" style="2" customWidth="1"/>
    <col min="811" max="811" width="23.7109375" style="2" customWidth="1"/>
    <col min="812" max="821" width="0" style="2" hidden="1" customWidth="1"/>
    <col min="822" max="823" width="19.5703125" style="2" customWidth="1"/>
    <col min="824" max="824" width="13.5703125" style="2" customWidth="1"/>
    <col min="825" max="825" width="19.5703125" style="2" customWidth="1"/>
    <col min="826" max="826" width="25" style="2" customWidth="1"/>
    <col min="827" max="827" width="22.7109375" style="2" customWidth="1"/>
    <col min="828" max="828" width="12.5703125" style="2" customWidth="1"/>
    <col min="829" max="829" width="18.5703125" style="2" customWidth="1"/>
    <col min="830" max="830" width="15.7109375" style="2" customWidth="1"/>
    <col min="831" max="836" width="0" style="2" hidden="1" customWidth="1"/>
    <col min="837" max="839" width="11.42578125" style="2" customWidth="1"/>
    <col min="840" max="840" width="36.42578125" style="2" customWidth="1"/>
    <col min="841" max="846" width="11.42578125" style="2" customWidth="1"/>
    <col min="847" max="1028" width="11.42578125" style="2"/>
    <col min="1029" max="1029" width="5.85546875" style="2" customWidth="1"/>
    <col min="1030" max="1030" width="20.7109375" style="2" customWidth="1"/>
    <col min="1031" max="1031" width="36.85546875" style="2" customWidth="1"/>
    <col min="1032" max="1032" width="28.7109375" style="2" customWidth="1"/>
    <col min="1033" max="1033" width="13.5703125" style="2" customWidth="1"/>
    <col min="1034" max="1040" width="0" style="2" hidden="1" customWidth="1"/>
    <col min="1041" max="1041" width="17.7109375" style="2" customWidth="1"/>
    <col min="1042" max="1043" width="15.140625" style="2" customWidth="1"/>
    <col min="1044" max="1044" width="16.42578125" style="2" customWidth="1"/>
    <col min="1045" max="1045" width="17.28515625" style="2" customWidth="1"/>
    <col min="1046" max="1046" width="19.85546875" style="2" customWidth="1"/>
    <col min="1047" max="1047" width="14.7109375" style="2" customWidth="1"/>
    <col min="1048" max="1048" width="46" style="2" customWidth="1"/>
    <col min="1049" max="1049" width="39.140625" style="2" customWidth="1"/>
    <col min="1050" max="1051" width="0" style="2" hidden="1" customWidth="1"/>
    <col min="1052" max="1052" width="15.7109375" style="2" customWidth="1"/>
    <col min="1053" max="1059" width="0" style="2" hidden="1" customWidth="1"/>
    <col min="1060" max="1060" width="16.28515625" style="2" customWidth="1"/>
    <col min="1061" max="1061" width="15.85546875" style="2" customWidth="1"/>
    <col min="1062" max="1062" width="16.7109375" style="2" customWidth="1"/>
    <col min="1063" max="1063" width="17.140625" style="2" customWidth="1"/>
    <col min="1064" max="1064" width="12.28515625" style="2" customWidth="1"/>
    <col min="1065" max="1065" width="13" style="2" customWidth="1"/>
    <col min="1066" max="1066" width="17.140625" style="2" customWidth="1"/>
    <col min="1067" max="1067" width="23.7109375" style="2" customWidth="1"/>
    <col min="1068" max="1077" width="0" style="2" hidden="1" customWidth="1"/>
    <col min="1078" max="1079" width="19.5703125" style="2" customWidth="1"/>
    <col min="1080" max="1080" width="13.5703125" style="2" customWidth="1"/>
    <col min="1081" max="1081" width="19.5703125" style="2" customWidth="1"/>
    <col min="1082" max="1082" width="25" style="2" customWidth="1"/>
    <col min="1083" max="1083" width="22.7109375" style="2" customWidth="1"/>
    <col min="1084" max="1084" width="12.5703125" style="2" customWidth="1"/>
    <col min="1085" max="1085" width="18.5703125" style="2" customWidth="1"/>
    <col min="1086" max="1086" width="15.7109375" style="2" customWidth="1"/>
    <col min="1087" max="1092" width="0" style="2" hidden="1" customWidth="1"/>
    <col min="1093" max="1095" width="11.42578125" style="2" customWidth="1"/>
    <col min="1096" max="1096" width="36.42578125" style="2" customWidth="1"/>
    <col min="1097" max="1102" width="11.42578125" style="2" customWidth="1"/>
    <col min="1103" max="1284" width="11.42578125" style="2"/>
    <col min="1285" max="1285" width="5.85546875" style="2" customWidth="1"/>
    <col min="1286" max="1286" width="20.7109375" style="2" customWidth="1"/>
    <col min="1287" max="1287" width="36.85546875" style="2" customWidth="1"/>
    <col min="1288" max="1288" width="28.7109375" style="2" customWidth="1"/>
    <col min="1289" max="1289" width="13.5703125" style="2" customWidth="1"/>
    <col min="1290" max="1296" width="0" style="2" hidden="1" customWidth="1"/>
    <col min="1297" max="1297" width="17.7109375" style="2" customWidth="1"/>
    <col min="1298" max="1299" width="15.140625" style="2" customWidth="1"/>
    <col min="1300" max="1300" width="16.42578125" style="2" customWidth="1"/>
    <col min="1301" max="1301" width="17.28515625" style="2" customWidth="1"/>
    <col min="1302" max="1302" width="19.85546875" style="2" customWidth="1"/>
    <col min="1303" max="1303" width="14.7109375" style="2" customWidth="1"/>
    <col min="1304" max="1304" width="46" style="2" customWidth="1"/>
    <col min="1305" max="1305" width="39.140625" style="2" customWidth="1"/>
    <col min="1306" max="1307" width="0" style="2" hidden="1" customWidth="1"/>
    <col min="1308" max="1308" width="15.7109375" style="2" customWidth="1"/>
    <col min="1309" max="1315" width="0" style="2" hidden="1" customWidth="1"/>
    <col min="1316" max="1316" width="16.28515625" style="2" customWidth="1"/>
    <col min="1317" max="1317" width="15.85546875" style="2" customWidth="1"/>
    <col min="1318" max="1318" width="16.7109375" style="2" customWidth="1"/>
    <col min="1319" max="1319" width="17.140625" style="2" customWidth="1"/>
    <col min="1320" max="1320" width="12.28515625" style="2" customWidth="1"/>
    <col min="1321" max="1321" width="13" style="2" customWidth="1"/>
    <col min="1322" max="1322" width="17.140625" style="2" customWidth="1"/>
    <col min="1323" max="1323" width="23.7109375" style="2" customWidth="1"/>
    <col min="1324" max="1333" width="0" style="2" hidden="1" customWidth="1"/>
    <col min="1334" max="1335" width="19.5703125" style="2" customWidth="1"/>
    <col min="1336" max="1336" width="13.5703125" style="2" customWidth="1"/>
    <col min="1337" max="1337" width="19.5703125" style="2" customWidth="1"/>
    <col min="1338" max="1338" width="25" style="2" customWidth="1"/>
    <col min="1339" max="1339" width="22.7109375" style="2" customWidth="1"/>
    <col min="1340" max="1340" width="12.5703125" style="2" customWidth="1"/>
    <col min="1341" max="1341" width="18.5703125" style="2" customWidth="1"/>
    <col min="1342" max="1342" width="15.7109375" style="2" customWidth="1"/>
    <col min="1343" max="1348" width="0" style="2" hidden="1" customWidth="1"/>
    <col min="1349" max="1351" width="11.42578125" style="2" customWidth="1"/>
    <col min="1352" max="1352" width="36.42578125" style="2" customWidth="1"/>
    <col min="1353" max="1358" width="11.42578125" style="2" customWidth="1"/>
    <col min="1359" max="1540" width="11.42578125" style="2"/>
    <col min="1541" max="1541" width="5.85546875" style="2" customWidth="1"/>
    <col min="1542" max="1542" width="20.7109375" style="2" customWidth="1"/>
    <col min="1543" max="1543" width="36.85546875" style="2" customWidth="1"/>
    <col min="1544" max="1544" width="28.7109375" style="2" customWidth="1"/>
    <col min="1545" max="1545" width="13.5703125" style="2" customWidth="1"/>
    <col min="1546" max="1552" width="0" style="2" hidden="1" customWidth="1"/>
    <col min="1553" max="1553" width="17.7109375" style="2" customWidth="1"/>
    <col min="1554" max="1555" width="15.140625" style="2" customWidth="1"/>
    <col min="1556" max="1556" width="16.42578125" style="2" customWidth="1"/>
    <col min="1557" max="1557" width="17.28515625" style="2" customWidth="1"/>
    <col min="1558" max="1558" width="19.85546875" style="2" customWidth="1"/>
    <col min="1559" max="1559" width="14.7109375" style="2" customWidth="1"/>
    <col min="1560" max="1560" width="46" style="2" customWidth="1"/>
    <col min="1561" max="1561" width="39.140625" style="2" customWidth="1"/>
    <col min="1562" max="1563" width="0" style="2" hidden="1" customWidth="1"/>
    <col min="1564" max="1564" width="15.7109375" style="2" customWidth="1"/>
    <col min="1565" max="1571" width="0" style="2" hidden="1" customWidth="1"/>
    <col min="1572" max="1572" width="16.28515625" style="2" customWidth="1"/>
    <col min="1573" max="1573" width="15.85546875" style="2" customWidth="1"/>
    <col min="1574" max="1574" width="16.7109375" style="2" customWidth="1"/>
    <col min="1575" max="1575" width="17.140625" style="2" customWidth="1"/>
    <col min="1576" max="1576" width="12.28515625" style="2" customWidth="1"/>
    <col min="1577" max="1577" width="13" style="2" customWidth="1"/>
    <col min="1578" max="1578" width="17.140625" style="2" customWidth="1"/>
    <col min="1579" max="1579" width="23.7109375" style="2" customWidth="1"/>
    <col min="1580" max="1589" width="0" style="2" hidden="1" customWidth="1"/>
    <col min="1590" max="1591" width="19.5703125" style="2" customWidth="1"/>
    <col min="1592" max="1592" width="13.5703125" style="2" customWidth="1"/>
    <col min="1593" max="1593" width="19.5703125" style="2" customWidth="1"/>
    <col min="1594" max="1594" width="25" style="2" customWidth="1"/>
    <col min="1595" max="1595" width="22.7109375" style="2" customWidth="1"/>
    <col min="1596" max="1596" width="12.5703125" style="2" customWidth="1"/>
    <col min="1597" max="1597" width="18.5703125" style="2" customWidth="1"/>
    <col min="1598" max="1598" width="15.7109375" style="2" customWidth="1"/>
    <col min="1599" max="1604" width="0" style="2" hidden="1" customWidth="1"/>
    <col min="1605" max="1607" width="11.42578125" style="2" customWidth="1"/>
    <col min="1608" max="1608" width="36.42578125" style="2" customWidth="1"/>
    <col min="1609" max="1614" width="11.42578125" style="2" customWidth="1"/>
    <col min="1615" max="1796" width="11.42578125" style="2"/>
    <col min="1797" max="1797" width="5.85546875" style="2" customWidth="1"/>
    <col min="1798" max="1798" width="20.7109375" style="2" customWidth="1"/>
    <col min="1799" max="1799" width="36.85546875" style="2" customWidth="1"/>
    <col min="1800" max="1800" width="28.7109375" style="2" customWidth="1"/>
    <col min="1801" max="1801" width="13.5703125" style="2" customWidth="1"/>
    <col min="1802" max="1808" width="0" style="2" hidden="1" customWidth="1"/>
    <col min="1809" max="1809" width="17.7109375" style="2" customWidth="1"/>
    <col min="1810" max="1811" width="15.140625" style="2" customWidth="1"/>
    <col min="1812" max="1812" width="16.42578125" style="2" customWidth="1"/>
    <col min="1813" max="1813" width="17.28515625" style="2" customWidth="1"/>
    <col min="1814" max="1814" width="19.85546875" style="2" customWidth="1"/>
    <col min="1815" max="1815" width="14.7109375" style="2" customWidth="1"/>
    <col min="1816" max="1816" width="46" style="2" customWidth="1"/>
    <col min="1817" max="1817" width="39.140625" style="2" customWidth="1"/>
    <col min="1818" max="1819" width="0" style="2" hidden="1" customWidth="1"/>
    <col min="1820" max="1820" width="15.7109375" style="2" customWidth="1"/>
    <col min="1821" max="1827" width="0" style="2" hidden="1" customWidth="1"/>
    <col min="1828" max="1828" width="16.28515625" style="2" customWidth="1"/>
    <col min="1829" max="1829" width="15.85546875" style="2" customWidth="1"/>
    <col min="1830" max="1830" width="16.7109375" style="2" customWidth="1"/>
    <col min="1831" max="1831" width="17.140625" style="2" customWidth="1"/>
    <col min="1832" max="1832" width="12.28515625" style="2" customWidth="1"/>
    <col min="1833" max="1833" width="13" style="2" customWidth="1"/>
    <col min="1834" max="1834" width="17.140625" style="2" customWidth="1"/>
    <col min="1835" max="1835" width="23.7109375" style="2" customWidth="1"/>
    <col min="1836" max="1845" width="0" style="2" hidden="1" customWidth="1"/>
    <col min="1846" max="1847" width="19.5703125" style="2" customWidth="1"/>
    <col min="1848" max="1848" width="13.5703125" style="2" customWidth="1"/>
    <col min="1849" max="1849" width="19.5703125" style="2" customWidth="1"/>
    <col min="1850" max="1850" width="25" style="2" customWidth="1"/>
    <col min="1851" max="1851" width="22.7109375" style="2" customWidth="1"/>
    <col min="1852" max="1852" width="12.5703125" style="2" customWidth="1"/>
    <col min="1853" max="1853" width="18.5703125" style="2" customWidth="1"/>
    <col min="1854" max="1854" width="15.7109375" style="2" customWidth="1"/>
    <col min="1855" max="1860" width="0" style="2" hidden="1" customWidth="1"/>
    <col min="1861" max="1863" width="11.42578125" style="2" customWidth="1"/>
    <col min="1864" max="1864" width="36.42578125" style="2" customWidth="1"/>
    <col min="1865" max="1870" width="11.42578125" style="2" customWidth="1"/>
    <col min="1871" max="2052" width="11.42578125" style="2"/>
    <col min="2053" max="2053" width="5.85546875" style="2" customWidth="1"/>
    <col min="2054" max="2054" width="20.7109375" style="2" customWidth="1"/>
    <col min="2055" max="2055" width="36.85546875" style="2" customWidth="1"/>
    <col min="2056" max="2056" width="28.7109375" style="2" customWidth="1"/>
    <col min="2057" max="2057" width="13.5703125" style="2" customWidth="1"/>
    <col min="2058" max="2064" width="0" style="2" hidden="1" customWidth="1"/>
    <col min="2065" max="2065" width="17.7109375" style="2" customWidth="1"/>
    <col min="2066" max="2067" width="15.140625" style="2" customWidth="1"/>
    <col min="2068" max="2068" width="16.42578125" style="2" customWidth="1"/>
    <col min="2069" max="2069" width="17.28515625" style="2" customWidth="1"/>
    <col min="2070" max="2070" width="19.85546875" style="2" customWidth="1"/>
    <col min="2071" max="2071" width="14.7109375" style="2" customWidth="1"/>
    <col min="2072" max="2072" width="46" style="2" customWidth="1"/>
    <col min="2073" max="2073" width="39.140625" style="2" customWidth="1"/>
    <col min="2074" max="2075" width="0" style="2" hidden="1" customWidth="1"/>
    <col min="2076" max="2076" width="15.7109375" style="2" customWidth="1"/>
    <col min="2077" max="2083" width="0" style="2" hidden="1" customWidth="1"/>
    <col min="2084" max="2084" width="16.28515625" style="2" customWidth="1"/>
    <col min="2085" max="2085" width="15.85546875" style="2" customWidth="1"/>
    <col min="2086" max="2086" width="16.7109375" style="2" customWidth="1"/>
    <col min="2087" max="2087" width="17.140625" style="2" customWidth="1"/>
    <col min="2088" max="2088" width="12.28515625" style="2" customWidth="1"/>
    <col min="2089" max="2089" width="13" style="2" customWidth="1"/>
    <col min="2090" max="2090" width="17.140625" style="2" customWidth="1"/>
    <col min="2091" max="2091" width="23.7109375" style="2" customWidth="1"/>
    <col min="2092" max="2101" width="0" style="2" hidden="1" customWidth="1"/>
    <col min="2102" max="2103" width="19.5703125" style="2" customWidth="1"/>
    <col min="2104" max="2104" width="13.5703125" style="2" customWidth="1"/>
    <col min="2105" max="2105" width="19.5703125" style="2" customWidth="1"/>
    <col min="2106" max="2106" width="25" style="2" customWidth="1"/>
    <col min="2107" max="2107" width="22.7109375" style="2" customWidth="1"/>
    <col min="2108" max="2108" width="12.5703125" style="2" customWidth="1"/>
    <col min="2109" max="2109" width="18.5703125" style="2" customWidth="1"/>
    <col min="2110" max="2110" width="15.7109375" style="2" customWidth="1"/>
    <col min="2111" max="2116" width="0" style="2" hidden="1" customWidth="1"/>
    <col min="2117" max="2119" width="11.42578125" style="2" customWidth="1"/>
    <col min="2120" max="2120" width="36.42578125" style="2" customWidth="1"/>
    <col min="2121" max="2126" width="11.42578125" style="2" customWidth="1"/>
    <col min="2127" max="2308" width="11.42578125" style="2"/>
    <col min="2309" max="2309" width="5.85546875" style="2" customWidth="1"/>
    <col min="2310" max="2310" width="20.7109375" style="2" customWidth="1"/>
    <col min="2311" max="2311" width="36.85546875" style="2" customWidth="1"/>
    <col min="2312" max="2312" width="28.7109375" style="2" customWidth="1"/>
    <col min="2313" max="2313" width="13.5703125" style="2" customWidth="1"/>
    <col min="2314" max="2320" width="0" style="2" hidden="1" customWidth="1"/>
    <col min="2321" max="2321" width="17.7109375" style="2" customWidth="1"/>
    <col min="2322" max="2323" width="15.140625" style="2" customWidth="1"/>
    <col min="2324" max="2324" width="16.42578125" style="2" customWidth="1"/>
    <col min="2325" max="2325" width="17.28515625" style="2" customWidth="1"/>
    <col min="2326" max="2326" width="19.85546875" style="2" customWidth="1"/>
    <col min="2327" max="2327" width="14.7109375" style="2" customWidth="1"/>
    <col min="2328" max="2328" width="46" style="2" customWidth="1"/>
    <col min="2329" max="2329" width="39.140625" style="2" customWidth="1"/>
    <col min="2330" max="2331" width="0" style="2" hidden="1" customWidth="1"/>
    <col min="2332" max="2332" width="15.7109375" style="2" customWidth="1"/>
    <col min="2333" max="2339" width="0" style="2" hidden="1" customWidth="1"/>
    <col min="2340" max="2340" width="16.28515625" style="2" customWidth="1"/>
    <col min="2341" max="2341" width="15.85546875" style="2" customWidth="1"/>
    <col min="2342" max="2342" width="16.7109375" style="2" customWidth="1"/>
    <col min="2343" max="2343" width="17.140625" style="2" customWidth="1"/>
    <col min="2344" max="2344" width="12.28515625" style="2" customWidth="1"/>
    <col min="2345" max="2345" width="13" style="2" customWidth="1"/>
    <col min="2346" max="2346" width="17.140625" style="2" customWidth="1"/>
    <col min="2347" max="2347" width="23.7109375" style="2" customWidth="1"/>
    <col min="2348" max="2357" width="0" style="2" hidden="1" customWidth="1"/>
    <col min="2358" max="2359" width="19.5703125" style="2" customWidth="1"/>
    <col min="2360" max="2360" width="13.5703125" style="2" customWidth="1"/>
    <col min="2361" max="2361" width="19.5703125" style="2" customWidth="1"/>
    <col min="2362" max="2362" width="25" style="2" customWidth="1"/>
    <col min="2363" max="2363" width="22.7109375" style="2" customWidth="1"/>
    <col min="2364" max="2364" width="12.5703125" style="2" customWidth="1"/>
    <col min="2365" max="2365" width="18.5703125" style="2" customWidth="1"/>
    <col min="2366" max="2366" width="15.7109375" style="2" customWidth="1"/>
    <col min="2367" max="2372" width="0" style="2" hidden="1" customWidth="1"/>
    <col min="2373" max="2375" width="11.42578125" style="2" customWidth="1"/>
    <col min="2376" max="2376" width="36.42578125" style="2" customWidth="1"/>
    <col min="2377" max="2382" width="11.42578125" style="2" customWidth="1"/>
    <col min="2383" max="2564" width="11.42578125" style="2"/>
    <col min="2565" max="2565" width="5.85546875" style="2" customWidth="1"/>
    <col min="2566" max="2566" width="20.7109375" style="2" customWidth="1"/>
    <col min="2567" max="2567" width="36.85546875" style="2" customWidth="1"/>
    <col min="2568" max="2568" width="28.7109375" style="2" customWidth="1"/>
    <col min="2569" max="2569" width="13.5703125" style="2" customWidth="1"/>
    <col min="2570" max="2576" width="0" style="2" hidden="1" customWidth="1"/>
    <col min="2577" max="2577" width="17.7109375" style="2" customWidth="1"/>
    <col min="2578" max="2579" width="15.140625" style="2" customWidth="1"/>
    <col min="2580" max="2580" width="16.42578125" style="2" customWidth="1"/>
    <col min="2581" max="2581" width="17.28515625" style="2" customWidth="1"/>
    <col min="2582" max="2582" width="19.85546875" style="2" customWidth="1"/>
    <col min="2583" max="2583" width="14.7109375" style="2" customWidth="1"/>
    <col min="2584" max="2584" width="46" style="2" customWidth="1"/>
    <col min="2585" max="2585" width="39.140625" style="2" customWidth="1"/>
    <col min="2586" max="2587" width="0" style="2" hidden="1" customWidth="1"/>
    <col min="2588" max="2588" width="15.7109375" style="2" customWidth="1"/>
    <col min="2589" max="2595" width="0" style="2" hidden="1" customWidth="1"/>
    <col min="2596" max="2596" width="16.28515625" style="2" customWidth="1"/>
    <col min="2597" max="2597" width="15.85546875" style="2" customWidth="1"/>
    <col min="2598" max="2598" width="16.7109375" style="2" customWidth="1"/>
    <col min="2599" max="2599" width="17.140625" style="2" customWidth="1"/>
    <col min="2600" max="2600" width="12.28515625" style="2" customWidth="1"/>
    <col min="2601" max="2601" width="13" style="2" customWidth="1"/>
    <col min="2602" max="2602" width="17.140625" style="2" customWidth="1"/>
    <col min="2603" max="2603" width="23.7109375" style="2" customWidth="1"/>
    <col min="2604" max="2613" width="0" style="2" hidden="1" customWidth="1"/>
    <col min="2614" max="2615" width="19.5703125" style="2" customWidth="1"/>
    <col min="2616" max="2616" width="13.5703125" style="2" customWidth="1"/>
    <col min="2617" max="2617" width="19.5703125" style="2" customWidth="1"/>
    <col min="2618" max="2618" width="25" style="2" customWidth="1"/>
    <col min="2619" max="2619" width="22.7109375" style="2" customWidth="1"/>
    <col min="2620" max="2620" width="12.5703125" style="2" customWidth="1"/>
    <col min="2621" max="2621" width="18.5703125" style="2" customWidth="1"/>
    <col min="2622" max="2622" width="15.7109375" style="2" customWidth="1"/>
    <col min="2623" max="2628" width="0" style="2" hidden="1" customWidth="1"/>
    <col min="2629" max="2631" width="11.42578125" style="2" customWidth="1"/>
    <col min="2632" max="2632" width="36.42578125" style="2" customWidth="1"/>
    <col min="2633" max="2638" width="11.42578125" style="2" customWidth="1"/>
    <col min="2639" max="2820" width="11.42578125" style="2"/>
    <col min="2821" max="2821" width="5.85546875" style="2" customWidth="1"/>
    <col min="2822" max="2822" width="20.7109375" style="2" customWidth="1"/>
    <col min="2823" max="2823" width="36.85546875" style="2" customWidth="1"/>
    <col min="2824" max="2824" width="28.7109375" style="2" customWidth="1"/>
    <col min="2825" max="2825" width="13.5703125" style="2" customWidth="1"/>
    <col min="2826" max="2832" width="0" style="2" hidden="1" customWidth="1"/>
    <col min="2833" max="2833" width="17.7109375" style="2" customWidth="1"/>
    <col min="2834" max="2835" width="15.140625" style="2" customWidth="1"/>
    <col min="2836" max="2836" width="16.42578125" style="2" customWidth="1"/>
    <col min="2837" max="2837" width="17.28515625" style="2" customWidth="1"/>
    <col min="2838" max="2838" width="19.85546875" style="2" customWidth="1"/>
    <col min="2839" max="2839" width="14.7109375" style="2" customWidth="1"/>
    <col min="2840" max="2840" width="46" style="2" customWidth="1"/>
    <col min="2841" max="2841" width="39.140625" style="2" customWidth="1"/>
    <col min="2842" max="2843" width="0" style="2" hidden="1" customWidth="1"/>
    <col min="2844" max="2844" width="15.7109375" style="2" customWidth="1"/>
    <col min="2845" max="2851" width="0" style="2" hidden="1" customWidth="1"/>
    <col min="2852" max="2852" width="16.28515625" style="2" customWidth="1"/>
    <col min="2853" max="2853" width="15.85546875" style="2" customWidth="1"/>
    <col min="2854" max="2854" width="16.7109375" style="2" customWidth="1"/>
    <col min="2855" max="2855" width="17.140625" style="2" customWidth="1"/>
    <col min="2856" max="2856" width="12.28515625" style="2" customWidth="1"/>
    <col min="2857" max="2857" width="13" style="2" customWidth="1"/>
    <col min="2858" max="2858" width="17.140625" style="2" customWidth="1"/>
    <col min="2859" max="2859" width="23.7109375" style="2" customWidth="1"/>
    <col min="2860" max="2869" width="0" style="2" hidden="1" customWidth="1"/>
    <col min="2870" max="2871" width="19.5703125" style="2" customWidth="1"/>
    <col min="2872" max="2872" width="13.5703125" style="2" customWidth="1"/>
    <col min="2873" max="2873" width="19.5703125" style="2" customWidth="1"/>
    <col min="2874" max="2874" width="25" style="2" customWidth="1"/>
    <col min="2875" max="2875" width="22.7109375" style="2" customWidth="1"/>
    <col min="2876" max="2876" width="12.5703125" style="2" customWidth="1"/>
    <col min="2877" max="2877" width="18.5703125" style="2" customWidth="1"/>
    <col min="2878" max="2878" width="15.7109375" style="2" customWidth="1"/>
    <col min="2879" max="2884" width="0" style="2" hidden="1" customWidth="1"/>
    <col min="2885" max="2887" width="11.42578125" style="2" customWidth="1"/>
    <col min="2888" max="2888" width="36.42578125" style="2" customWidth="1"/>
    <col min="2889" max="2894" width="11.42578125" style="2" customWidth="1"/>
    <col min="2895" max="3076" width="11.42578125" style="2"/>
    <col min="3077" max="3077" width="5.85546875" style="2" customWidth="1"/>
    <col min="3078" max="3078" width="20.7109375" style="2" customWidth="1"/>
    <col min="3079" max="3079" width="36.85546875" style="2" customWidth="1"/>
    <col min="3080" max="3080" width="28.7109375" style="2" customWidth="1"/>
    <col min="3081" max="3081" width="13.5703125" style="2" customWidth="1"/>
    <col min="3082" max="3088" width="0" style="2" hidden="1" customWidth="1"/>
    <col min="3089" max="3089" width="17.7109375" style="2" customWidth="1"/>
    <col min="3090" max="3091" width="15.140625" style="2" customWidth="1"/>
    <col min="3092" max="3092" width="16.42578125" style="2" customWidth="1"/>
    <col min="3093" max="3093" width="17.28515625" style="2" customWidth="1"/>
    <col min="3094" max="3094" width="19.85546875" style="2" customWidth="1"/>
    <col min="3095" max="3095" width="14.7109375" style="2" customWidth="1"/>
    <col min="3096" max="3096" width="46" style="2" customWidth="1"/>
    <col min="3097" max="3097" width="39.140625" style="2" customWidth="1"/>
    <col min="3098" max="3099" width="0" style="2" hidden="1" customWidth="1"/>
    <col min="3100" max="3100" width="15.7109375" style="2" customWidth="1"/>
    <col min="3101" max="3107" width="0" style="2" hidden="1" customWidth="1"/>
    <col min="3108" max="3108" width="16.28515625" style="2" customWidth="1"/>
    <col min="3109" max="3109" width="15.85546875" style="2" customWidth="1"/>
    <col min="3110" max="3110" width="16.7109375" style="2" customWidth="1"/>
    <col min="3111" max="3111" width="17.140625" style="2" customWidth="1"/>
    <col min="3112" max="3112" width="12.28515625" style="2" customWidth="1"/>
    <col min="3113" max="3113" width="13" style="2" customWidth="1"/>
    <col min="3114" max="3114" width="17.140625" style="2" customWidth="1"/>
    <col min="3115" max="3115" width="23.7109375" style="2" customWidth="1"/>
    <col min="3116" max="3125" width="0" style="2" hidden="1" customWidth="1"/>
    <col min="3126" max="3127" width="19.5703125" style="2" customWidth="1"/>
    <col min="3128" max="3128" width="13.5703125" style="2" customWidth="1"/>
    <col min="3129" max="3129" width="19.5703125" style="2" customWidth="1"/>
    <col min="3130" max="3130" width="25" style="2" customWidth="1"/>
    <col min="3131" max="3131" width="22.7109375" style="2" customWidth="1"/>
    <col min="3132" max="3132" width="12.5703125" style="2" customWidth="1"/>
    <col min="3133" max="3133" width="18.5703125" style="2" customWidth="1"/>
    <col min="3134" max="3134" width="15.7109375" style="2" customWidth="1"/>
    <col min="3135" max="3140" width="0" style="2" hidden="1" customWidth="1"/>
    <col min="3141" max="3143" width="11.42578125" style="2" customWidth="1"/>
    <col min="3144" max="3144" width="36.42578125" style="2" customWidth="1"/>
    <col min="3145" max="3150" width="11.42578125" style="2" customWidth="1"/>
    <col min="3151" max="3332" width="11.42578125" style="2"/>
    <col min="3333" max="3333" width="5.85546875" style="2" customWidth="1"/>
    <col min="3334" max="3334" width="20.7109375" style="2" customWidth="1"/>
    <col min="3335" max="3335" width="36.85546875" style="2" customWidth="1"/>
    <col min="3336" max="3336" width="28.7109375" style="2" customWidth="1"/>
    <col min="3337" max="3337" width="13.5703125" style="2" customWidth="1"/>
    <col min="3338" max="3344" width="0" style="2" hidden="1" customWidth="1"/>
    <col min="3345" max="3345" width="17.7109375" style="2" customWidth="1"/>
    <col min="3346" max="3347" width="15.140625" style="2" customWidth="1"/>
    <col min="3348" max="3348" width="16.42578125" style="2" customWidth="1"/>
    <col min="3349" max="3349" width="17.28515625" style="2" customWidth="1"/>
    <col min="3350" max="3350" width="19.85546875" style="2" customWidth="1"/>
    <col min="3351" max="3351" width="14.7109375" style="2" customWidth="1"/>
    <col min="3352" max="3352" width="46" style="2" customWidth="1"/>
    <col min="3353" max="3353" width="39.140625" style="2" customWidth="1"/>
    <col min="3354" max="3355" width="0" style="2" hidden="1" customWidth="1"/>
    <col min="3356" max="3356" width="15.7109375" style="2" customWidth="1"/>
    <col min="3357" max="3363" width="0" style="2" hidden="1" customWidth="1"/>
    <col min="3364" max="3364" width="16.28515625" style="2" customWidth="1"/>
    <col min="3365" max="3365" width="15.85546875" style="2" customWidth="1"/>
    <col min="3366" max="3366" width="16.7109375" style="2" customWidth="1"/>
    <col min="3367" max="3367" width="17.140625" style="2" customWidth="1"/>
    <col min="3368" max="3368" width="12.28515625" style="2" customWidth="1"/>
    <col min="3369" max="3369" width="13" style="2" customWidth="1"/>
    <col min="3370" max="3370" width="17.140625" style="2" customWidth="1"/>
    <col min="3371" max="3371" width="23.7109375" style="2" customWidth="1"/>
    <col min="3372" max="3381" width="0" style="2" hidden="1" customWidth="1"/>
    <col min="3382" max="3383" width="19.5703125" style="2" customWidth="1"/>
    <col min="3384" max="3384" width="13.5703125" style="2" customWidth="1"/>
    <col min="3385" max="3385" width="19.5703125" style="2" customWidth="1"/>
    <col min="3386" max="3386" width="25" style="2" customWidth="1"/>
    <col min="3387" max="3387" width="22.7109375" style="2" customWidth="1"/>
    <col min="3388" max="3388" width="12.5703125" style="2" customWidth="1"/>
    <col min="3389" max="3389" width="18.5703125" style="2" customWidth="1"/>
    <col min="3390" max="3390" width="15.7109375" style="2" customWidth="1"/>
    <col min="3391" max="3396" width="0" style="2" hidden="1" customWidth="1"/>
    <col min="3397" max="3399" width="11.42578125" style="2" customWidth="1"/>
    <col min="3400" max="3400" width="36.42578125" style="2" customWidth="1"/>
    <col min="3401" max="3406" width="11.42578125" style="2" customWidth="1"/>
    <col min="3407" max="3588" width="11.42578125" style="2"/>
    <col min="3589" max="3589" width="5.85546875" style="2" customWidth="1"/>
    <col min="3590" max="3590" width="20.7109375" style="2" customWidth="1"/>
    <col min="3591" max="3591" width="36.85546875" style="2" customWidth="1"/>
    <col min="3592" max="3592" width="28.7109375" style="2" customWidth="1"/>
    <col min="3593" max="3593" width="13.5703125" style="2" customWidth="1"/>
    <col min="3594" max="3600" width="0" style="2" hidden="1" customWidth="1"/>
    <col min="3601" max="3601" width="17.7109375" style="2" customWidth="1"/>
    <col min="3602" max="3603" width="15.140625" style="2" customWidth="1"/>
    <col min="3604" max="3604" width="16.42578125" style="2" customWidth="1"/>
    <col min="3605" max="3605" width="17.28515625" style="2" customWidth="1"/>
    <col min="3606" max="3606" width="19.85546875" style="2" customWidth="1"/>
    <col min="3607" max="3607" width="14.7109375" style="2" customWidth="1"/>
    <col min="3608" max="3608" width="46" style="2" customWidth="1"/>
    <col min="3609" max="3609" width="39.140625" style="2" customWidth="1"/>
    <col min="3610" max="3611" width="0" style="2" hidden="1" customWidth="1"/>
    <col min="3612" max="3612" width="15.7109375" style="2" customWidth="1"/>
    <col min="3613" max="3619" width="0" style="2" hidden="1" customWidth="1"/>
    <col min="3620" max="3620" width="16.28515625" style="2" customWidth="1"/>
    <col min="3621" max="3621" width="15.85546875" style="2" customWidth="1"/>
    <col min="3622" max="3622" width="16.7109375" style="2" customWidth="1"/>
    <col min="3623" max="3623" width="17.140625" style="2" customWidth="1"/>
    <col min="3624" max="3624" width="12.28515625" style="2" customWidth="1"/>
    <col min="3625" max="3625" width="13" style="2" customWidth="1"/>
    <col min="3626" max="3626" width="17.140625" style="2" customWidth="1"/>
    <col min="3627" max="3627" width="23.7109375" style="2" customWidth="1"/>
    <col min="3628" max="3637" width="0" style="2" hidden="1" customWidth="1"/>
    <col min="3638" max="3639" width="19.5703125" style="2" customWidth="1"/>
    <col min="3640" max="3640" width="13.5703125" style="2" customWidth="1"/>
    <col min="3641" max="3641" width="19.5703125" style="2" customWidth="1"/>
    <col min="3642" max="3642" width="25" style="2" customWidth="1"/>
    <col min="3643" max="3643" width="22.7109375" style="2" customWidth="1"/>
    <col min="3644" max="3644" width="12.5703125" style="2" customWidth="1"/>
    <col min="3645" max="3645" width="18.5703125" style="2" customWidth="1"/>
    <col min="3646" max="3646" width="15.7109375" style="2" customWidth="1"/>
    <col min="3647" max="3652" width="0" style="2" hidden="1" customWidth="1"/>
    <col min="3653" max="3655" width="11.42578125" style="2" customWidth="1"/>
    <col min="3656" max="3656" width="36.42578125" style="2" customWidth="1"/>
    <col min="3657" max="3662" width="11.42578125" style="2" customWidth="1"/>
    <col min="3663" max="3844" width="11.42578125" style="2"/>
    <col min="3845" max="3845" width="5.85546875" style="2" customWidth="1"/>
    <col min="3846" max="3846" width="20.7109375" style="2" customWidth="1"/>
    <col min="3847" max="3847" width="36.85546875" style="2" customWidth="1"/>
    <col min="3848" max="3848" width="28.7109375" style="2" customWidth="1"/>
    <col min="3849" max="3849" width="13.5703125" style="2" customWidth="1"/>
    <col min="3850" max="3856" width="0" style="2" hidden="1" customWidth="1"/>
    <col min="3857" max="3857" width="17.7109375" style="2" customWidth="1"/>
    <col min="3858" max="3859" width="15.140625" style="2" customWidth="1"/>
    <col min="3860" max="3860" width="16.42578125" style="2" customWidth="1"/>
    <col min="3861" max="3861" width="17.28515625" style="2" customWidth="1"/>
    <col min="3862" max="3862" width="19.85546875" style="2" customWidth="1"/>
    <col min="3863" max="3863" width="14.7109375" style="2" customWidth="1"/>
    <col min="3864" max="3864" width="46" style="2" customWidth="1"/>
    <col min="3865" max="3865" width="39.140625" style="2" customWidth="1"/>
    <col min="3866" max="3867" width="0" style="2" hidden="1" customWidth="1"/>
    <col min="3868" max="3868" width="15.7109375" style="2" customWidth="1"/>
    <col min="3869" max="3875" width="0" style="2" hidden="1" customWidth="1"/>
    <col min="3876" max="3876" width="16.28515625" style="2" customWidth="1"/>
    <col min="3877" max="3877" width="15.85546875" style="2" customWidth="1"/>
    <col min="3878" max="3878" width="16.7109375" style="2" customWidth="1"/>
    <col min="3879" max="3879" width="17.140625" style="2" customWidth="1"/>
    <col min="3880" max="3880" width="12.28515625" style="2" customWidth="1"/>
    <col min="3881" max="3881" width="13" style="2" customWidth="1"/>
    <col min="3882" max="3882" width="17.140625" style="2" customWidth="1"/>
    <col min="3883" max="3883" width="23.7109375" style="2" customWidth="1"/>
    <col min="3884" max="3893" width="0" style="2" hidden="1" customWidth="1"/>
    <col min="3894" max="3895" width="19.5703125" style="2" customWidth="1"/>
    <col min="3896" max="3896" width="13.5703125" style="2" customWidth="1"/>
    <col min="3897" max="3897" width="19.5703125" style="2" customWidth="1"/>
    <col min="3898" max="3898" width="25" style="2" customWidth="1"/>
    <col min="3899" max="3899" width="22.7109375" style="2" customWidth="1"/>
    <col min="3900" max="3900" width="12.5703125" style="2" customWidth="1"/>
    <col min="3901" max="3901" width="18.5703125" style="2" customWidth="1"/>
    <col min="3902" max="3902" width="15.7109375" style="2" customWidth="1"/>
    <col min="3903" max="3908" width="0" style="2" hidden="1" customWidth="1"/>
    <col min="3909" max="3911" width="11.42578125" style="2" customWidth="1"/>
    <col min="3912" max="3912" width="36.42578125" style="2" customWidth="1"/>
    <col min="3913" max="3918" width="11.42578125" style="2" customWidth="1"/>
    <col min="3919" max="4100" width="11.42578125" style="2"/>
    <col min="4101" max="4101" width="5.85546875" style="2" customWidth="1"/>
    <col min="4102" max="4102" width="20.7109375" style="2" customWidth="1"/>
    <col min="4103" max="4103" width="36.85546875" style="2" customWidth="1"/>
    <col min="4104" max="4104" width="28.7109375" style="2" customWidth="1"/>
    <col min="4105" max="4105" width="13.5703125" style="2" customWidth="1"/>
    <col min="4106" max="4112" width="0" style="2" hidden="1" customWidth="1"/>
    <col min="4113" max="4113" width="17.7109375" style="2" customWidth="1"/>
    <col min="4114" max="4115" width="15.140625" style="2" customWidth="1"/>
    <col min="4116" max="4116" width="16.42578125" style="2" customWidth="1"/>
    <col min="4117" max="4117" width="17.28515625" style="2" customWidth="1"/>
    <col min="4118" max="4118" width="19.85546875" style="2" customWidth="1"/>
    <col min="4119" max="4119" width="14.7109375" style="2" customWidth="1"/>
    <col min="4120" max="4120" width="46" style="2" customWidth="1"/>
    <col min="4121" max="4121" width="39.140625" style="2" customWidth="1"/>
    <col min="4122" max="4123" width="0" style="2" hidden="1" customWidth="1"/>
    <col min="4124" max="4124" width="15.7109375" style="2" customWidth="1"/>
    <col min="4125" max="4131" width="0" style="2" hidden="1" customWidth="1"/>
    <col min="4132" max="4132" width="16.28515625" style="2" customWidth="1"/>
    <col min="4133" max="4133" width="15.85546875" style="2" customWidth="1"/>
    <col min="4134" max="4134" width="16.7109375" style="2" customWidth="1"/>
    <col min="4135" max="4135" width="17.140625" style="2" customWidth="1"/>
    <col min="4136" max="4136" width="12.28515625" style="2" customWidth="1"/>
    <col min="4137" max="4137" width="13" style="2" customWidth="1"/>
    <col min="4138" max="4138" width="17.140625" style="2" customWidth="1"/>
    <col min="4139" max="4139" width="23.7109375" style="2" customWidth="1"/>
    <col min="4140" max="4149" width="0" style="2" hidden="1" customWidth="1"/>
    <col min="4150" max="4151" width="19.5703125" style="2" customWidth="1"/>
    <col min="4152" max="4152" width="13.5703125" style="2" customWidth="1"/>
    <col min="4153" max="4153" width="19.5703125" style="2" customWidth="1"/>
    <col min="4154" max="4154" width="25" style="2" customWidth="1"/>
    <col min="4155" max="4155" width="22.7109375" style="2" customWidth="1"/>
    <col min="4156" max="4156" width="12.5703125" style="2" customWidth="1"/>
    <col min="4157" max="4157" width="18.5703125" style="2" customWidth="1"/>
    <col min="4158" max="4158" width="15.7109375" style="2" customWidth="1"/>
    <col min="4159" max="4164" width="0" style="2" hidden="1" customWidth="1"/>
    <col min="4165" max="4167" width="11.42578125" style="2" customWidth="1"/>
    <col min="4168" max="4168" width="36.42578125" style="2" customWidth="1"/>
    <col min="4169" max="4174" width="11.42578125" style="2" customWidth="1"/>
    <col min="4175" max="4356" width="11.42578125" style="2"/>
    <col min="4357" max="4357" width="5.85546875" style="2" customWidth="1"/>
    <col min="4358" max="4358" width="20.7109375" style="2" customWidth="1"/>
    <col min="4359" max="4359" width="36.85546875" style="2" customWidth="1"/>
    <col min="4360" max="4360" width="28.7109375" style="2" customWidth="1"/>
    <col min="4361" max="4361" width="13.5703125" style="2" customWidth="1"/>
    <col min="4362" max="4368" width="0" style="2" hidden="1" customWidth="1"/>
    <col min="4369" max="4369" width="17.7109375" style="2" customWidth="1"/>
    <col min="4370" max="4371" width="15.140625" style="2" customWidth="1"/>
    <col min="4372" max="4372" width="16.42578125" style="2" customWidth="1"/>
    <col min="4373" max="4373" width="17.28515625" style="2" customWidth="1"/>
    <col min="4374" max="4374" width="19.85546875" style="2" customWidth="1"/>
    <col min="4375" max="4375" width="14.7109375" style="2" customWidth="1"/>
    <col min="4376" max="4376" width="46" style="2" customWidth="1"/>
    <col min="4377" max="4377" width="39.140625" style="2" customWidth="1"/>
    <col min="4378" max="4379" width="0" style="2" hidden="1" customWidth="1"/>
    <col min="4380" max="4380" width="15.7109375" style="2" customWidth="1"/>
    <col min="4381" max="4387" width="0" style="2" hidden="1" customWidth="1"/>
    <col min="4388" max="4388" width="16.28515625" style="2" customWidth="1"/>
    <col min="4389" max="4389" width="15.85546875" style="2" customWidth="1"/>
    <col min="4390" max="4390" width="16.7109375" style="2" customWidth="1"/>
    <col min="4391" max="4391" width="17.140625" style="2" customWidth="1"/>
    <col min="4392" max="4392" width="12.28515625" style="2" customWidth="1"/>
    <col min="4393" max="4393" width="13" style="2" customWidth="1"/>
    <col min="4394" max="4394" width="17.140625" style="2" customWidth="1"/>
    <col min="4395" max="4395" width="23.7109375" style="2" customWidth="1"/>
    <col min="4396" max="4405" width="0" style="2" hidden="1" customWidth="1"/>
    <col min="4406" max="4407" width="19.5703125" style="2" customWidth="1"/>
    <col min="4408" max="4408" width="13.5703125" style="2" customWidth="1"/>
    <col min="4409" max="4409" width="19.5703125" style="2" customWidth="1"/>
    <col min="4410" max="4410" width="25" style="2" customWidth="1"/>
    <col min="4411" max="4411" width="22.7109375" style="2" customWidth="1"/>
    <col min="4412" max="4412" width="12.5703125" style="2" customWidth="1"/>
    <col min="4413" max="4413" width="18.5703125" style="2" customWidth="1"/>
    <col min="4414" max="4414" width="15.7109375" style="2" customWidth="1"/>
    <col min="4415" max="4420" width="0" style="2" hidden="1" customWidth="1"/>
    <col min="4421" max="4423" width="11.42578125" style="2" customWidth="1"/>
    <col min="4424" max="4424" width="36.42578125" style="2" customWidth="1"/>
    <col min="4425" max="4430" width="11.42578125" style="2" customWidth="1"/>
    <col min="4431" max="4612" width="11.42578125" style="2"/>
    <col min="4613" max="4613" width="5.85546875" style="2" customWidth="1"/>
    <col min="4614" max="4614" width="20.7109375" style="2" customWidth="1"/>
    <col min="4615" max="4615" width="36.85546875" style="2" customWidth="1"/>
    <col min="4616" max="4616" width="28.7109375" style="2" customWidth="1"/>
    <col min="4617" max="4617" width="13.5703125" style="2" customWidth="1"/>
    <col min="4618" max="4624" width="0" style="2" hidden="1" customWidth="1"/>
    <col min="4625" max="4625" width="17.7109375" style="2" customWidth="1"/>
    <col min="4626" max="4627" width="15.140625" style="2" customWidth="1"/>
    <col min="4628" max="4628" width="16.42578125" style="2" customWidth="1"/>
    <col min="4629" max="4629" width="17.28515625" style="2" customWidth="1"/>
    <col min="4630" max="4630" width="19.85546875" style="2" customWidth="1"/>
    <col min="4631" max="4631" width="14.7109375" style="2" customWidth="1"/>
    <col min="4632" max="4632" width="46" style="2" customWidth="1"/>
    <col min="4633" max="4633" width="39.140625" style="2" customWidth="1"/>
    <col min="4634" max="4635" width="0" style="2" hidden="1" customWidth="1"/>
    <col min="4636" max="4636" width="15.7109375" style="2" customWidth="1"/>
    <col min="4637" max="4643" width="0" style="2" hidden="1" customWidth="1"/>
    <col min="4644" max="4644" width="16.28515625" style="2" customWidth="1"/>
    <col min="4645" max="4645" width="15.85546875" style="2" customWidth="1"/>
    <col min="4646" max="4646" width="16.7109375" style="2" customWidth="1"/>
    <col min="4647" max="4647" width="17.140625" style="2" customWidth="1"/>
    <col min="4648" max="4648" width="12.28515625" style="2" customWidth="1"/>
    <col min="4649" max="4649" width="13" style="2" customWidth="1"/>
    <col min="4650" max="4650" width="17.140625" style="2" customWidth="1"/>
    <col min="4651" max="4651" width="23.7109375" style="2" customWidth="1"/>
    <col min="4652" max="4661" width="0" style="2" hidden="1" customWidth="1"/>
    <col min="4662" max="4663" width="19.5703125" style="2" customWidth="1"/>
    <col min="4664" max="4664" width="13.5703125" style="2" customWidth="1"/>
    <col min="4665" max="4665" width="19.5703125" style="2" customWidth="1"/>
    <col min="4666" max="4666" width="25" style="2" customWidth="1"/>
    <col min="4667" max="4667" width="22.7109375" style="2" customWidth="1"/>
    <col min="4668" max="4668" width="12.5703125" style="2" customWidth="1"/>
    <col min="4669" max="4669" width="18.5703125" style="2" customWidth="1"/>
    <col min="4670" max="4670" width="15.7109375" style="2" customWidth="1"/>
    <col min="4671" max="4676" width="0" style="2" hidden="1" customWidth="1"/>
    <col min="4677" max="4679" width="11.42578125" style="2" customWidth="1"/>
    <col min="4680" max="4680" width="36.42578125" style="2" customWidth="1"/>
    <col min="4681" max="4686" width="11.42578125" style="2" customWidth="1"/>
    <col min="4687" max="4868" width="11.42578125" style="2"/>
    <col min="4869" max="4869" width="5.85546875" style="2" customWidth="1"/>
    <col min="4870" max="4870" width="20.7109375" style="2" customWidth="1"/>
    <col min="4871" max="4871" width="36.85546875" style="2" customWidth="1"/>
    <col min="4872" max="4872" width="28.7109375" style="2" customWidth="1"/>
    <col min="4873" max="4873" width="13.5703125" style="2" customWidth="1"/>
    <col min="4874" max="4880" width="0" style="2" hidden="1" customWidth="1"/>
    <col min="4881" max="4881" width="17.7109375" style="2" customWidth="1"/>
    <col min="4882" max="4883" width="15.140625" style="2" customWidth="1"/>
    <col min="4884" max="4884" width="16.42578125" style="2" customWidth="1"/>
    <col min="4885" max="4885" width="17.28515625" style="2" customWidth="1"/>
    <col min="4886" max="4886" width="19.85546875" style="2" customWidth="1"/>
    <col min="4887" max="4887" width="14.7109375" style="2" customWidth="1"/>
    <col min="4888" max="4888" width="46" style="2" customWidth="1"/>
    <col min="4889" max="4889" width="39.140625" style="2" customWidth="1"/>
    <col min="4890" max="4891" width="0" style="2" hidden="1" customWidth="1"/>
    <col min="4892" max="4892" width="15.7109375" style="2" customWidth="1"/>
    <col min="4893" max="4899" width="0" style="2" hidden="1" customWidth="1"/>
    <col min="4900" max="4900" width="16.28515625" style="2" customWidth="1"/>
    <col min="4901" max="4901" width="15.85546875" style="2" customWidth="1"/>
    <col min="4902" max="4902" width="16.7109375" style="2" customWidth="1"/>
    <col min="4903" max="4903" width="17.140625" style="2" customWidth="1"/>
    <col min="4904" max="4904" width="12.28515625" style="2" customWidth="1"/>
    <col min="4905" max="4905" width="13" style="2" customWidth="1"/>
    <col min="4906" max="4906" width="17.140625" style="2" customWidth="1"/>
    <col min="4907" max="4907" width="23.7109375" style="2" customWidth="1"/>
    <col min="4908" max="4917" width="0" style="2" hidden="1" customWidth="1"/>
    <col min="4918" max="4919" width="19.5703125" style="2" customWidth="1"/>
    <col min="4920" max="4920" width="13.5703125" style="2" customWidth="1"/>
    <col min="4921" max="4921" width="19.5703125" style="2" customWidth="1"/>
    <col min="4922" max="4922" width="25" style="2" customWidth="1"/>
    <col min="4923" max="4923" width="22.7109375" style="2" customWidth="1"/>
    <col min="4924" max="4924" width="12.5703125" style="2" customWidth="1"/>
    <col min="4925" max="4925" width="18.5703125" style="2" customWidth="1"/>
    <col min="4926" max="4926" width="15.7109375" style="2" customWidth="1"/>
    <col min="4927" max="4932" width="0" style="2" hidden="1" customWidth="1"/>
    <col min="4933" max="4935" width="11.42578125" style="2" customWidth="1"/>
    <col min="4936" max="4936" width="36.42578125" style="2" customWidth="1"/>
    <col min="4937" max="4942" width="11.42578125" style="2" customWidth="1"/>
    <col min="4943" max="5124" width="11.42578125" style="2"/>
    <col min="5125" max="5125" width="5.85546875" style="2" customWidth="1"/>
    <col min="5126" max="5126" width="20.7109375" style="2" customWidth="1"/>
    <col min="5127" max="5127" width="36.85546875" style="2" customWidth="1"/>
    <col min="5128" max="5128" width="28.7109375" style="2" customWidth="1"/>
    <col min="5129" max="5129" width="13.5703125" style="2" customWidth="1"/>
    <col min="5130" max="5136" width="0" style="2" hidden="1" customWidth="1"/>
    <col min="5137" max="5137" width="17.7109375" style="2" customWidth="1"/>
    <col min="5138" max="5139" width="15.140625" style="2" customWidth="1"/>
    <col min="5140" max="5140" width="16.42578125" style="2" customWidth="1"/>
    <col min="5141" max="5141" width="17.28515625" style="2" customWidth="1"/>
    <col min="5142" max="5142" width="19.85546875" style="2" customWidth="1"/>
    <col min="5143" max="5143" width="14.7109375" style="2" customWidth="1"/>
    <col min="5144" max="5144" width="46" style="2" customWidth="1"/>
    <col min="5145" max="5145" width="39.140625" style="2" customWidth="1"/>
    <col min="5146" max="5147" width="0" style="2" hidden="1" customWidth="1"/>
    <col min="5148" max="5148" width="15.7109375" style="2" customWidth="1"/>
    <col min="5149" max="5155" width="0" style="2" hidden="1" customWidth="1"/>
    <col min="5156" max="5156" width="16.28515625" style="2" customWidth="1"/>
    <col min="5157" max="5157" width="15.85546875" style="2" customWidth="1"/>
    <col min="5158" max="5158" width="16.7109375" style="2" customWidth="1"/>
    <col min="5159" max="5159" width="17.140625" style="2" customWidth="1"/>
    <col min="5160" max="5160" width="12.28515625" style="2" customWidth="1"/>
    <col min="5161" max="5161" width="13" style="2" customWidth="1"/>
    <col min="5162" max="5162" width="17.140625" style="2" customWidth="1"/>
    <col min="5163" max="5163" width="23.7109375" style="2" customWidth="1"/>
    <col min="5164" max="5173" width="0" style="2" hidden="1" customWidth="1"/>
    <col min="5174" max="5175" width="19.5703125" style="2" customWidth="1"/>
    <col min="5176" max="5176" width="13.5703125" style="2" customWidth="1"/>
    <col min="5177" max="5177" width="19.5703125" style="2" customWidth="1"/>
    <col min="5178" max="5178" width="25" style="2" customWidth="1"/>
    <col min="5179" max="5179" width="22.7109375" style="2" customWidth="1"/>
    <col min="5180" max="5180" width="12.5703125" style="2" customWidth="1"/>
    <col min="5181" max="5181" width="18.5703125" style="2" customWidth="1"/>
    <col min="5182" max="5182" width="15.7109375" style="2" customWidth="1"/>
    <col min="5183" max="5188" width="0" style="2" hidden="1" customWidth="1"/>
    <col min="5189" max="5191" width="11.42578125" style="2" customWidth="1"/>
    <col min="5192" max="5192" width="36.42578125" style="2" customWidth="1"/>
    <col min="5193" max="5198" width="11.42578125" style="2" customWidth="1"/>
    <col min="5199" max="5380" width="11.42578125" style="2"/>
    <col min="5381" max="5381" width="5.85546875" style="2" customWidth="1"/>
    <col min="5382" max="5382" width="20.7109375" style="2" customWidth="1"/>
    <col min="5383" max="5383" width="36.85546875" style="2" customWidth="1"/>
    <col min="5384" max="5384" width="28.7109375" style="2" customWidth="1"/>
    <col min="5385" max="5385" width="13.5703125" style="2" customWidth="1"/>
    <col min="5386" max="5392" width="0" style="2" hidden="1" customWidth="1"/>
    <col min="5393" max="5393" width="17.7109375" style="2" customWidth="1"/>
    <col min="5394" max="5395" width="15.140625" style="2" customWidth="1"/>
    <col min="5396" max="5396" width="16.42578125" style="2" customWidth="1"/>
    <col min="5397" max="5397" width="17.28515625" style="2" customWidth="1"/>
    <col min="5398" max="5398" width="19.85546875" style="2" customWidth="1"/>
    <col min="5399" max="5399" width="14.7109375" style="2" customWidth="1"/>
    <col min="5400" max="5400" width="46" style="2" customWidth="1"/>
    <col min="5401" max="5401" width="39.140625" style="2" customWidth="1"/>
    <col min="5402" max="5403" width="0" style="2" hidden="1" customWidth="1"/>
    <col min="5404" max="5404" width="15.7109375" style="2" customWidth="1"/>
    <col min="5405" max="5411" width="0" style="2" hidden="1" customWidth="1"/>
    <col min="5412" max="5412" width="16.28515625" style="2" customWidth="1"/>
    <col min="5413" max="5413" width="15.85546875" style="2" customWidth="1"/>
    <col min="5414" max="5414" width="16.7109375" style="2" customWidth="1"/>
    <col min="5415" max="5415" width="17.140625" style="2" customWidth="1"/>
    <col min="5416" max="5416" width="12.28515625" style="2" customWidth="1"/>
    <col min="5417" max="5417" width="13" style="2" customWidth="1"/>
    <col min="5418" max="5418" width="17.140625" style="2" customWidth="1"/>
    <col min="5419" max="5419" width="23.7109375" style="2" customWidth="1"/>
    <col min="5420" max="5429" width="0" style="2" hidden="1" customWidth="1"/>
    <col min="5430" max="5431" width="19.5703125" style="2" customWidth="1"/>
    <col min="5432" max="5432" width="13.5703125" style="2" customWidth="1"/>
    <col min="5433" max="5433" width="19.5703125" style="2" customWidth="1"/>
    <col min="5434" max="5434" width="25" style="2" customWidth="1"/>
    <col min="5435" max="5435" width="22.7109375" style="2" customWidth="1"/>
    <col min="5436" max="5436" width="12.5703125" style="2" customWidth="1"/>
    <col min="5437" max="5437" width="18.5703125" style="2" customWidth="1"/>
    <col min="5438" max="5438" width="15.7109375" style="2" customWidth="1"/>
    <col min="5439" max="5444" width="0" style="2" hidden="1" customWidth="1"/>
    <col min="5445" max="5447" width="11.42578125" style="2" customWidth="1"/>
    <col min="5448" max="5448" width="36.42578125" style="2" customWidth="1"/>
    <col min="5449" max="5454" width="11.42578125" style="2" customWidth="1"/>
    <col min="5455" max="5636" width="11.42578125" style="2"/>
    <col min="5637" max="5637" width="5.85546875" style="2" customWidth="1"/>
    <col min="5638" max="5638" width="20.7109375" style="2" customWidth="1"/>
    <col min="5639" max="5639" width="36.85546875" style="2" customWidth="1"/>
    <col min="5640" max="5640" width="28.7109375" style="2" customWidth="1"/>
    <col min="5641" max="5641" width="13.5703125" style="2" customWidth="1"/>
    <col min="5642" max="5648" width="0" style="2" hidden="1" customWidth="1"/>
    <col min="5649" max="5649" width="17.7109375" style="2" customWidth="1"/>
    <col min="5650" max="5651" width="15.140625" style="2" customWidth="1"/>
    <col min="5652" max="5652" width="16.42578125" style="2" customWidth="1"/>
    <col min="5653" max="5653" width="17.28515625" style="2" customWidth="1"/>
    <col min="5654" max="5654" width="19.85546875" style="2" customWidth="1"/>
    <col min="5655" max="5655" width="14.7109375" style="2" customWidth="1"/>
    <col min="5656" max="5656" width="46" style="2" customWidth="1"/>
    <col min="5657" max="5657" width="39.140625" style="2" customWidth="1"/>
    <col min="5658" max="5659" width="0" style="2" hidden="1" customWidth="1"/>
    <col min="5660" max="5660" width="15.7109375" style="2" customWidth="1"/>
    <col min="5661" max="5667" width="0" style="2" hidden="1" customWidth="1"/>
    <col min="5668" max="5668" width="16.28515625" style="2" customWidth="1"/>
    <col min="5669" max="5669" width="15.85546875" style="2" customWidth="1"/>
    <col min="5670" max="5670" width="16.7109375" style="2" customWidth="1"/>
    <col min="5671" max="5671" width="17.140625" style="2" customWidth="1"/>
    <col min="5672" max="5672" width="12.28515625" style="2" customWidth="1"/>
    <col min="5673" max="5673" width="13" style="2" customWidth="1"/>
    <col min="5674" max="5674" width="17.140625" style="2" customWidth="1"/>
    <col min="5675" max="5675" width="23.7109375" style="2" customWidth="1"/>
    <col min="5676" max="5685" width="0" style="2" hidden="1" customWidth="1"/>
    <col min="5686" max="5687" width="19.5703125" style="2" customWidth="1"/>
    <col min="5688" max="5688" width="13.5703125" style="2" customWidth="1"/>
    <col min="5689" max="5689" width="19.5703125" style="2" customWidth="1"/>
    <col min="5690" max="5690" width="25" style="2" customWidth="1"/>
    <col min="5691" max="5691" width="22.7109375" style="2" customWidth="1"/>
    <col min="5692" max="5692" width="12.5703125" style="2" customWidth="1"/>
    <col min="5693" max="5693" width="18.5703125" style="2" customWidth="1"/>
    <col min="5694" max="5694" width="15.7109375" style="2" customWidth="1"/>
    <col min="5695" max="5700" width="0" style="2" hidden="1" customWidth="1"/>
    <col min="5701" max="5703" width="11.42578125" style="2" customWidth="1"/>
    <col min="5704" max="5704" width="36.42578125" style="2" customWidth="1"/>
    <col min="5705" max="5710" width="11.42578125" style="2" customWidth="1"/>
    <col min="5711" max="5892" width="11.42578125" style="2"/>
    <col min="5893" max="5893" width="5.85546875" style="2" customWidth="1"/>
    <col min="5894" max="5894" width="20.7109375" style="2" customWidth="1"/>
    <col min="5895" max="5895" width="36.85546875" style="2" customWidth="1"/>
    <col min="5896" max="5896" width="28.7109375" style="2" customWidth="1"/>
    <col min="5897" max="5897" width="13.5703125" style="2" customWidth="1"/>
    <col min="5898" max="5904" width="0" style="2" hidden="1" customWidth="1"/>
    <col min="5905" max="5905" width="17.7109375" style="2" customWidth="1"/>
    <col min="5906" max="5907" width="15.140625" style="2" customWidth="1"/>
    <col min="5908" max="5908" width="16.42578125" style="2" customWidth="1"/>
    <col min="5909" max="5909" width="17.28515625" style="2" customWidth="1"/>
    <col min="5910" max="5910" width="19.85546875" style="2" customWidth="1"/>
    <col min="5911" max="5911" width="14.7109375" style="2" customWidth="1"/>
    <col min="5912" max="5912" width="46" style="2" customWidth="1"/>
    <col min="5913" max="5913" width="39.140625" style="2" customWidth="1"/>
    <col min="5914" max="5915" width="0" style="2" hidden="1" customWidth="1"/>
    <col min="5916" max="5916" width="15.7109375" style="2" customWidth="1"/>
    <col min="5917" max="5923" width="0" style="2" hidden="1" customWidth="1"/>
    <col min="5924" max="5924" width="16.28515625" style="2" customWidth="1"/>
    <col min="5925" max="5925" width="15.85546875" style="2" customWidth="1"/>
    <col min="5926" max="5926" width="16.7109375" style="2" customWidth="1"/>
    <col min="5927" max="5927" width="17.140625" style="2" customWidth="1"/>
    <col min="5928" max="5928" width="12.28515625" style="2" customWidth="1"/>
    <col min="5929" max="5929" width="13" style="2" customWidth="1"/>
    <col min="5930" max="5930" width="17.140625" style="2" customWidth="1"/>
    <col min="5931" max="5931" width="23.7109375" style="2" customWidth="1"/>
    <col min="5932" max="5941" width="0" style="2" hidden="1" customWidth="1"/>
    <col min="5942" max="5943" width="19.5703125" style="2" customWidth="1"/>
    <col min="5944" max="5944" width="13.5703125" style="2" customWidth="1"/>
    <col min="5945" max="5945" width="19.5703125" style="2" customWidth="1"/>
    <col min="5946" max="5946" width="25" style="2" customWidth="1"/>
    <col min="5947" max="5947" width="22.7109375" style="2" customWidth="1"/>
    <col min="5948" max="5948" width="12.5703125" style="2" customWidth="1"/>
    <col min="5949" max="5949" width="18.5703125" style="2" customWidth="1"/>
    <col min="5950" max="5950" width="15.7109375" style="2" customWidth="1"/>
    <col min="5951" max="5956" width="0" style="2" hidden="1" customWidth="1"/>
    <col min="5957" max="5959" width="11.42578125" style="2" customWidth="1"/>
    <col min="5960" max="5960" width="36.42578125" style="2" customWidth="1"/>
    <col min="5961" max="5966" width="11.42578125" style="2" customWidth="1"/>
    <col min="5967" max="6148" width="11.42578125" style="2"/>
    <col min="6149" max="6149" width="5.85546875" style="2" customWidth="1"/>
    <col min="6150" max="6150" width="20.7109375" style="2" customWidth="1"/>
    <col min="6151" max="6151" width="36.85546875" style="2" customWidth="1"/>
    <col min="6152" max="6152" width="28.7109375" style="2" customWidth="1"/>
    <col min="6153" max="6153" width="13.5703125" style="2" customWidth="1"/>
    <col min="6154" max="6160" width="0" style="2" hidden="1" customWidth="1"/>
    <col min="6161" max="6161" width="17.7109375" style="2" customWidth="1"/>
    <col min="6162" max="6163" width="15.140625" style="2" customWidth="1"/>
    <col min="6164" max="6164" width="16.42578125" style="2" customWidth="1"/>
    <col min="6165" max="6165" width="17.28515625" style="2" customWidth="1"/>
    <col min="6166" max="6166" width="19.85546875" style="2" customWidth="1"/>
    <col min="6167" max="6167" width="14.7109375" style="2" customWidth="1"/>
    <col min="6168" max="6168" width="46" style="2" customWidth="1"/>
    <col min="6169" max="6169" width="39.140625" style="2" customWidth="1"/>
    <col min="6170" max="6171" width="0" style="2" hidden="1" customWidth="1"/>
    <col min="6172" max="6172" width="15.7109375" style="2" customWidth="1"/>
    <col min="6173" max="6179" width="0" style="2" hidden="1" customWidth="1"/>
    <col min="6180" max="6180" width="16.28515625" style="2" customWidth="1"/>
    <col min="6181" max="6181" width="15.85546875" style="2" customWidth="1"/>
    <col min="6182" max="6182" width="16.7109375" style="2" customWidth="1"/>
    <col min="6183" max="6183" width="17.140625" style="2" customWidth="1"/>
    <col min="6184" max="6184" width="12.28515625" style="2" customWidth="1"/>
    <col min="6185" max="6185" width="13" style="2" customWidth="1"/>
    <col min="6186" max="6186" width="17.140625" style="2" customWidth="1"/>
    <col min="6187" max="6187" width="23.7109375" style="2" customWidth="1"/>
    <col min="6188" max="6197" width="0" style="2" hidden="1" customWidth="1"/>
    <col min="6198" max="6199" width="19.5703125" style="2" customWidth="1"/>
    <col min="6200" max="6200" width="13.5703125" style="2" customWidth="1"/>
    <col min="6201" max="6201" width="19.5703125" style="2" customWidth="1"/>
    <col min="6202" max="6202" width="25" style="2" customWidth="1"/>
    <col min="6203" max="6203" width="22.7109375" style="2" customWidth="1"/>
    <col min="6204" max="6204" width="12.5703125" style="2" customWidth="1"/>
    <col min="6205" max="6205" width="18.5703125" style="2" customWidth="1"/>
    <col min="6206" max="6206" width="15.7109375" style="2" customWidth="1"/>
    <col min="6207" max="6212" width="0" style="2" hidden="1" customWidth="1"/>
    <col min="6213" max="6215" width="11.42578125" style="2" customWidth="1"/>
    <col min="6216" max="6216" width="36.42578125" style="2" customWidth="1"/>
    <col min="6217" max="6222" width="11.42578125" style="2" customWidth="1"/>
    <col min="6223" max="6404" width="11.42578125" style="2"/>
    <col min="6405" max="6405" width="5.85546875" style="2" customWidth="1"/>
    <col min="6406" max="6406" width="20.7109375" style="2" customWidth="1"/>
    <col min="6407" max="6407" width="36.85546875" style="2" customWidth="1"/>
    <col min="6408" max="6408" width="28.7109375" style="2" customWidth="1"/>
    <col min="6409" max="6409" width="13.5703125" style="2" customWidth="1"/>
    <col min="6410" max="6416" width="0" style="2" hidden="1" customWidth="1"/>
    <col min="6417" max="6417" width="17.7109375" style="2" customWidth="1"/>
    <col min="6418" max="6419" width="15.140625" style="2" customWidth="1"/>
    <col min="6420" max="6420" width="16.42578125" style="2" customWidth="1"/>
    <col min="6421" max="6421" width="17.28515625" style="2" customWidth="1"/>
    <col min="6422" max="6422" width="19.85546875" style="2" customWidth="1"/>
    <col min="6423" max="6423" width="14.7109375" style="2" customWidth="1"/>
    <col min="6424" max="6424" width="46" style="2" customWidth="1"/>
    <col min="6425" max="6425" width="39.140625" style="2" customWidth="1"/>
    <col min="6426" max="6427" width="0" style="2" hidden="1" customWidth="1"/>
    <col min="6428" max="6428" width="15.7109375" style="2" customWidth="1"/>
    <col min="6429" max="6435" width="0" style="2" hidden="1" customWidth="1"/>
    <col min="6436" max="6436" width="16.28515625" style="2" customWidth="1"/>
    <col min="6437" max="6437" width="15.85546875" style="2" customWidth="1"/>
    <col min="6438" max="6438" width="16.7109375" style="2" customWidth="1"/>
    <col min="6439" max="6439" width="17.140625" style="2" customWidth="1"/>
    <col min="6440" max="6440" width="12.28515625" style="2" customWidth="1"/>
    <col min="6441" max="6441" width="13" style="2" customWidth="1"/>
    <col min="6442" max="6442" width="17.140625" style="2" customWidth="1"/>
    <col min="6443" max="6443" width="23.7109375" style="2" customWidth="1"/>
    <col min="6444" max="6453" width="0" style="2" hidden="1" customWidth="1"/>
    <col min="6454" max="6455" width="19.5703125" style="2" customWidth="1"/>
    <col min="6456" max="6456" width="13.5703125" style="2" customWidth="1"/>
    <col min="6457" max="6457" width="19.5703125" style="2" customWidth="1"/>
    <col min="6458" max="6458" width="25" style="2" customWidth="1"/>
    <col min="6459" max="6459" width="22.7109375" style="2" customWidth="1"/>
    <col min="6460" max="6460" width="12.5703125" style="2" customWidth="1"/>
    <col min="6461" max="6461" width="18.5703125" style="2" customWidth="1"/>
    <col min="6462" max="6462" width="15.7109375" style="2" customWidth="1"/>
    <col min="6463" max="6468" width="0" style="2" hidden="1" customWidth="1"/>
    <col min="6469" max="6471" width="11.42578125" style="2" customWidth="1"/>
    <col min="6472" max="6472" width="36.42578125" style="2" customWidth="1"/>
    <col min="6473" max="6478" width="11.42578125" style="2" customWidth="1"/>
    <col min="6479" max="6660" width="11.42578125" style="2"/>
    <col min="6661" max="6661" width="5.85546875" style="2" customWidth="1"/>
    <col min="6662" max="6662" width="20.7109375" style="2" customWidth="1"/>
    <col min="6663" max="6663" width="36.85546875" style="2" customWidth="1"/>
    <col min="6664" max="6664" width="28.7109375" style="2" customWidth="1"/>
    <col min="6665" max="6665" width="13.5703125" style="2" customWidth="1"/>
    <col min="6666" max="6672" width="0" style="2" hidden="1" customWidth="1"/>
    <col min="6673" max="6673" width="17.7109375" style="2" customWidth="1"/>
    <col min="6674" max="6675" width="15.140625" style="2" customWidth="1"/>
    <col min="6676" max="6676" width="16.42578125" style="2" customWidth="1"/>
    <col min="6677" max="6677" width="17.28515625" style="2" customWidth="1"/>
    <col min="6678" max="6678" width="19.85546875" style="2" customWidth="1"/>
    <col min="6679" max="6679" width="14.7109375" style="2" customWidth="1"/>
    <col min="6680" max="6680" width="46" style="2" customWidth="1"/>
    <col min="6681" max="6681" width="39.140625" style="2" customWidth="1"/>
    <col min="6682" max="6683" width="0" style="2" hidden="1" customWidth="1"/>
    <col min="6684" max="6684" width="15.7109375" style="2" customWidth="1"/>
    <col min="6685" max="6691" width="0" style="2" hidden="1" customWidth="1"/>
    <col min="6692" max="6692" width="16.28515625" style="2" customWidth="1"/>
    <col min="6693" max="6693" width="15.85546875" style="2" customWidth="1"/>
    <col min="6694" max="6694" width="16.7109375" style="2" customWidth="1"/>
    <col min="6695" max="6695" width="17.140625" style="2" customWidth="1"/>
    <col min="6696" max="6696" width="12.28515625" style="2" customWidth="1"/>
    <col min="6697" max="6697" width="13" style="2" customWidth="1"/>
    <col min="6698" max="6698" width="17.140625" style="2" customWidth="1"/>
    <col min="6699" max="6699" width="23.7109375" style="2" customWidth="1"/>
    <col min="6700" max="6709" width="0" style="2" hidden="1" customWidth="1"/>
    <col min="6710" max="6711" width="19.5703125" style="2" customWidth="1"/>
    <col min="6712" max="6712" width="13.5703125" style="2" customWidth="1"/>
    <col min="6713" max="6713" width="19.5703125" style="2" customWidth="1"/>
    <col min="6714" max="6714" width="25" style="2" customWidth="1"/>
    <col min="6715" max="6715" width="22.7109375" style="2" customWidth="1"/>
    <col min="6716" max="6716" width="12.5703125" style="2" customWidth="1"/>
    <col min="6717" max="6717" width="18.5703125" style="2" customWidth="1"/>
    <col min="6718" max="6718" width="15.7109375" style="2" customWidth="1"/>
    <col min="6719" max="6724" width="0" style="2" hidden="1" customWidth="1"/>
    <col min="6725" max="6727" width="11.42578125" style="2" customWidth="1"/>
    <col min="6728" max="6728" width="36.42578125" style="2" customWidth="1"/>
    <col min="6729" max="6734" width="11.42578125" style="2" customWidth="1"/>
    <col min="6735" max="6916" width="11.42578125" style="2"/>
    <col min="6917" max="6917" width="5.85546875" style="2" customWidth="1"/>
    <col min="6918" max="6918" width="20.7109375" style="2" customWidth="1"/>
    <col min="6919" max="6919" width="36.85546875" style="2" customWidth="1"/>
    <col min="6920" max="6920" width="28.7109375" style="2" customWidth="1"/>
    <col min="6921" max="6921" width="13.5703125" style="2" customWidth="1"/>
    <col min="6922" max="6928" width="0" style="2" hidden="1" customWidth="1"/>
    <col min="6929" max="6929" width="17.7109375" style="2" customWidth="1"/>
    <col min="6930" max="6931" width="15.140625" style="2" customWidth="1"/>
    <col min="6932" max="6932" width="16.42578125" style="2" customWidth="1"/>
    <col min="6933" max="6933" width="17.28515625" style="2" customWidth="1"/>
    <col min="6934" max="6934" width="19.85546875" style="2" customWidth="1"/>
    <col min="6935" max="6935" width="14.7109375" style="2" customWidth="1"/>
    <col min="6936" max="6936" width="46" style="2" customWidth="1"/>
    <col min="6937" max="6937" width="39.140625" style="2" customWidth="1"/>
    <col min="6938" max="6939" width="0" style="2" hidden="1" customWidth="1"/>
    <col min="6940" max="6940" width="15.7109375" style="2" customWidth="1"/>
    <col min="6941" max="6947" width="0" style="2" hidden="1" customWidth="1"/>
    <col min="6948" max="6948" width="16.28515625" style="2" customWidth="1"/>
    <col min="6949" max="6949" width="15.85546875" style="2" customWidth="1"/>
    <col min="6950" max="6950" width="16.7109375" style="2" customWidth="1"/>
    <col min="6951" max="6951" width="17.140625" style="2" customWidth="1"/>
    <col min="6952" max="6952" width="12.28515625" style="2" customWidth="1"/>
    <col min="6953" max="6953" width="13" style="2" customWidth="1"/>
    <col min="6954" max="6954" width="17.140625" style="2" customWidth="1"/>
    <col min="6955" max="6955" width="23.7109375" style="2" customWidth="1"/>
    <col min="6956" max="6965" width="0" style="2" hidden="1" customWidth="1"/>
    <col min="6966" max="6967" width="19.5703125" style="2" customWidth="1"/>
    <col min="6968" max="6968" width="13.5703125" style="2" customWidth="1"/>
    <col min="6969" max="6969" width="19.5703125" style="2" customWidth="1"/>
    <col min="6970" max="6970" width="25" style="2" customWidth="1"/>
    <col min="6971" max="6971" width="22.7109375" style="2" customWidth="1"/>
    <col min="6972" max="6972" width="12.5703125" style="2" customWidth="1"/>
    <col min="6973" max="6973" width="18.5703125" style="2" customWidth="1"/>
    <col min="6974" max="6974" width="15.7109375" style="2" customWidth="1"/>
    <col min="6975" max="6980" width="0" style="2" hidden="1" customWidth="1"/>
    <col min="6981" max="6983" width="11.42578125" style="2" customWidth="1"/>
    <col min="6984" max="6984" width="36.42578125" style="2" customWidth="1"/>
    <col min="6985" max="6990" width="11.42578125" style="2" customWidth="1"/>
    <col min="6991" max="7172" width="11.42578125" style="2"/>
    <col min="7173" max="7173" width="5.85546875" style="2" customWidth="1"/>
    <col min="7174" max="7174" width="20.7109375" style="2" customWidth="1"/>
    <col min="7175" max="7175" width="36.85546875" style="2" customWidth="1"/>
    <col min="7176" max="7176" width="28.7109375" style="2" customWidth="1"/>
    <col min="7177" max="7177" width="13.5703125" style="2" customWidth="1"/>
    <col min="7178" max="7184" width="0" style="2" hidden="1" customWidth="1"/>
    <col min="7185" max="7185" width="17.7109375" style="2" customWidth="1"/>
    <col min="7186" max="7187" width="15.140625" style="2" customWidth="1"/>
    <col min="7188" max="7188" width="16.42578125" style="2" customWidth="1"/>
    <col min="7189" max="7189" width="17.28515625" style="2" customWidth="1"/>
    <col min="7190" max="7190" width="19.85546875" style="2" customWidth="1"/>
    <col min="7191" max="7191" width="14.7109375" style="2" customWidth="1"/>
    <col min="7192" max="7192" width="46" style="2" customWidth="1"/>
    <col min="7193" max="7193" width="39.140625" style="2" customWidth="1"/>
    <col min="7194" max="7195" width="0" style="2" hidden="1" customWidth="1"/>
    <col min="7196" max="7196" width="15.7109375" style="2" customWidth="1"/>
    <col min="7197" max="7203" width="0" style="2" hidden="1" customWidth="1"/>
    <col min="7204" max="7204" width="16.28515625" style="2" customWidth="1"/>
    <col min="7205" max="7205" width="15.85546875" style="2" customWidth="1"/>
    <col min="7206" max="7206" width="16.7109375" style="2" customWidth="1"/>
    <col min="7207" max="7207" width="17.140625" style="2" customWidth="1"/>
    <col min="7208" max="7208" width="12.28515625" style="2" customWidth="1"/>
    <col min="7209" max="7209" width="13" style="2" customWidth="1"/>
    <col min="7210" max="7210" width="17.140625" style="2" customWidth="1"/>
    <col min="7211" max="7211" width="23.7109375" style="2" customWidth="1"/>
    <col min="7212" max="7221" width="0" style="2" hidden="1" customWidth="1"/>
    <col min="7222" max="7223" width="19.5703125" style="2" customWidth="1"/>
    <col min="7224" max="7224" width="13.5703125" style="2" customWidth="1"/>
    <col min="7225" max="7225" width="19.5703125" style="2" customWidth="1"/>
    <col min="7226" max="7226" width="25" style="2" customWidth="1"/>
    <col min="7227" max="7227" width="22.7109375" style="2" customWidth="1"/>
    <col min="7228" max="7228" width="12.5703125" style="2" customWidth="1"/>
    <col min="7229" max="7229" width="18.5703125" style="2" customWidth="1"/>
    <col min="7230" max="7230" width="15.7109375" style="2" customWidth="1"/>
    <col min="7231" max="7236" width="0" style="2" hidden="1" customWidth="1"/>
    <col min="7237" max="7239" width="11.42578125" style="2" customWidth="1"/>
    <col min="7240" max="7240" width="36.42578125" style="2" customWidth="1"/>
    <col min="7241" max="7246" width="11.42578125" style="2" customWidth="1"/>
    <col min="7247" max="7428" width="11.42578125" style="2"/>
    <col min="7429" max="7429" width="5.85546875" style="2" customWidth="1"/>
    <col min="7430" max="7430" width="20.7109375" style="2" customWidth="1"/>
    <col min="7431" max="7431" width="36.85546875" style="2" customWidth="1"/>
    <col min="7432" max="7432" width="28.7109375" style="2" customWidth="1"/>
    <col min="7433" max="7433" width="13.5703125" style="2" customWidth="1"/>
    <col min="7434" max="7440" width="0" style="2" hidden="1" customWidth="1"/>
    <col min="7441" max="7441" width="17.7109375" style="2" customWidth="1"/>
    <col min="7442" max="7443" width="15.140625" style="2" customWidth="1"/>
    <col min="7444" max="7444" width="16.42578125" style="2" customWidth="1"/>
    <col min="7445" max="7445" width="17.28515625" style="2" customWidth="1"/>
    <col min="7446" max="7446" width="19.85546875" style="2" customWidth="1"/>
    <col min="7447" max="7447" width="14.7109375" style="2" customWidth="1"/>
    <col min="7448" max="7448" width="46" style="2" customWidth="1"/>
    <col min="7449" max="7449" width="39.140625" style="2" customWidth="1"/>
    <col min="7450" max="7451" width="0" style="2" hidden="1" customWidth="1"/>
    <col min="7452" max="7452" width="15.7109375" style="2" customWidth="1"/>
    <col min="7453" max="7459" width="0" style="2" hidden="1" customWidth="1"/>
    <col min="7460" max="7460" width="16.28515625" style="2" customWidth="1"/>
    <col min="7461" max="7461" width="15.85546875" style="2" customWidth="1"/>
    <col min="7462" max="7462" width="16.7109375" style="2" customWidth="1"/>
    <col min="7463" max="7463" width="17.140625" style="2" customWidth="1"/>
    <col min="7464" max="7464" width="12.28515625" style="2" customWidth="1"/>
    <col min="7465" max="7465" width="13" style="2" customWidth="1"/>
    <col min="7466" max="7466" width="17.140625" style="2" customWidth="1"/>
    <col min="7467" max="7467" width="23.7109375" style="2" customWidth="1"/>
    <col min="7468" max="7477" width="0" style="2" hidden="1" customWidth="1"/>
    <col min="7478" max="7479" width="19.5703125" style="2" customWidth="1"/>
    <col min="7480" max="7480" width="13.5703125" style="2" customWidth="1"/>
    <col min="7481" max="7481" width="19.5703125" style="2" customWidth="1"/>
    <col min="7482" max="7482" width="25" style="2" customWidth="1"/>
    <col min="7483" max="7483" width="22.7109375" style="2" customWidth="1"/>
    <col min="7484" max="7484" width="12.5703125" style="2" customWidth="1"/>
    <col min="7485" max="7485" width="18.5703125" style="2" customWidth="1"/>
    <col min="7486" max="7486" width="15.7109375" style="2" customWidth="1"/>
    <col min="7487" max="7492" width="0" style="2" hidden="1" customWidth="1"/>
    <col min="7493" max="7495" width="11.42578125" style="2" customWidth="1"/>
    <col min="7496" max="7496" width="36.42578125" style="2" customWidth="1"/>
    <col min="7497" max="7502" width="11.42578125" style="2" customWidth="1"/>
    <col min="7503" max="7684" width="11.42578125" style="2"/>
    <col min="7685" max="7685" width="5.85546875" style="2" customWidth="1"/>
    <col min="7686" max="7686" width="20.7109375" style="2" customWidth="1"/>
    <col min="7687" max="7687" width="36.85546875" style="2" customWidth="1"/>
    <col min="7688" max="7688" width="28.7109375" style="2" customWidth="1"/>
    <col min="7689" max="7689" width="13.5703125" style="2" customWidth="1"/>
    <col min="7690" max="7696" width="0" style="2" hidden="1" customWidth="1"/>
    <col min="7697" max="7697" width="17.7109375" style="2" customWidth="1"/>
    <col min="7698" max="7699" width="15.140625" style="2" customWidth="1"/>
    <col min="7700" max="7700" width="16.42578125" style="2" customWidth="1"/>
    <col min="7701" max="7701" width="17.28515625" style="2" customWidth="1"/>
    <col min="7702" max="7702" width="19.85546875" style="2" customWidth="1"/>
    <col min="7703" max="7703" width="14.7109375" style="2" customWidth="1"/>
    <col min="7704" max="7704" width="46" style="2" customWidth="1"/>
    <col min="7705" max="7705" width="39.140625" style="2" customWidth="1"/>
    <col min="7706" max="7707" width="0" style="2" hidden="1" customWidth="1"/>
    <col min="7708" max="7708" width="15.7109375" style="2" customWidth="1"/>
    <col min="7709" max="7715" width="0" style="2" hidden="1" customWidth="1"/>
    <col min="7716" max="7716" width="16.28515625" style="2" customWidth="1"/>
    <col min="7717" max="7717" width="15.85546875" style="2" customWidth="1"/>
    <col min="7718" max="7718" width="16.7109375" style="2" customWidth="1"/>
    <col min="7719" max="7719" width="17.140625" style="2" customWidth="1"/>
    <col min="7720" max="7720" width="12.28515625" style="2" customWidth="1"/>
    <col min="7721" max="7721" width="13" style="2" customWidth="1"/>
    <col min="7722" max="7722" width="17.140625" style="2" customWidth="1"/>
    <col min="7723" max="7723" width="23.7109375" style="2" customWidth="1"/>
    <col min="7724" max="7733" width="0" style="2" hidden="1" customWidth="1"/>
    <col min="7734" max="7735" width="19.5703125" style="2" customWidth="1"/>
    <col min="7736" max="7736" width="13.5703125" style="2" customWidth="1"/>
    <col min="7737" max="7737" width="19.5703125" style="2" customWidth="1"/>
    <col min="7738" max="7738" width="25" style="2" customWidth="1"/>
    <col min="7739" max="7739" width="22.7109375" style="2" customWidth="1"/>
    <col min="7740" max="7740" width="12.5703125" style="2" customWidth="1"/>
    <col min="7741" max="7741" width="18.5703125" style="2" customWidth="1"/>
    <col min="7742" max="7742" width="15.7109375" style="2" customWidth="1"/>
    <col min="7743" max="7748" width="0" style="2" hidden="1" customWidth="1"/>
    <col min="7749" max="7751" width="11.42578125" style="2" customWidth="1"/>
    <col min="7752" max="7752" width="36.42578125" style="2" customWidth="1"/>
    <col min="7753" max="7758" width="11.42578125" style="2" customWidth="1"/>
    <col min="7759" max="7940" width="11.42578125" style="2"/>
    <col min="7941" max="7941" width="5.85546875" style="2" customWidth="1"/>
    <col min="7942" max="7942" width="20.7109375" style="2" customWidth="1"/>
    <col min="7943" max="7943" width="36.85546875" style="2" customWidth="1"/>
    <col min="7944" max="7944" width="28.7109375" style="2" customWidth="1"/>
    <col min="7945" max="7945" width="13.5703125" style="2" customWidth="1"/>
    <col min="7946" max="7952" width="0" style="2" hidden="1" customWidth="1"/>
    <col min="7953" max="7953" width="17.7109375" style="2" customWidth="1"/>
    <col min="7954" max="7955" width="15.140625" style="2" customWidth="1"/>
    <col min="7956" max="7956" width="16.42578125" style="2" customWidth="1"/>
    <col min="7957" max="7957" width="17.28515625" style="2" customWidth="1"/>
    <col min="7958" max="7958" width="19.85546875" style="2" customWidth="1"/>
    <col min="7959" max="7959" width="14.7109375" style="2" customWidth="1"/>
    <col min="7960" max="7960" width="46" style="2" customWidth="1"/>
    <col min="7961" max="7961" width="39.140625" style="2" customWidth="1"/>
    <col min="7962" max="7963" width="0" style="2" hidden="1" customWidth="1"/>
    <col min="7964" max="7964" width="15.7109375" style="2" customWidth="1"/>
    <col min="7965" max="7971" width="0" style="2" hidden="1" customWidth="1"/>
    <col min="7972" max="7972" width="16.28515625" style="2" customWidth="1"/>
    <col min="7973" max="7973" width="15.85546875" style="2" customWidth="1"/>
    <col min="7974" max="7974" width="16.7109375" style="2" customWidth="1"/>
    <col min="7975" max="7975" width="17.140625" style="2" customWidth="1"/>
    <col min="7976" max="7976" width="12.28515625" style="2" customWidth="1"/>
    <col min="7977" max="7977" width="13" style="2" customWidth="1"/>
    <col min="7978" max="7978" width="17.140625" style="2" customWidth="1"/>
    <col min="7979" max="7979" width="23.7109375" style="2" customWidth="1"/>
    <col min="7980" max="7989" width="0" style="2" hidden="1" customWidth="1"/>
    <col min="7990" max="7991" width="19.5703125" style="2" customWidth="1"/>
    <col min="7992" max="7992" width="13.5703125" style="2" customWidth="1"/>
    <col min="7993" max="7993" width="19.5703125" style="2" customWidth="1"/>
    <col min="7994" max="7994" width="25" style="2" customWidth="1"/>
    <col min="7995" max="7995" width="22.7109375" style="2" customWidth="1"/>
    <col min="7996" max="7996" width="12.5703125" style="2" customWidth="1"/>
    <col min="7997" max="7997" width="18.5703125" style="2" customWidth="1"/>
    <col min="7998" max="7998" width="15.7109375" style="2" customWidth="1"/>
    <col min="7999" max="8004" width="0" style="2" hidden="1" customWidth="1"/>
    <col min="8005" max="8007" width="11.42578125" style="2" customWidth="1"/>
    <col min="8008" max="8008" width="36.42578125" style="2" customWidth="1"/>
    <col min="8009" max="8014" width="11.42578125" style="2" customWidth="1"/>
    <col min="8015" max="8196" width="11.42578125" style="2"/>
    <col min="8197" max="8197" width="5.85546875" style="2" customWidth="1"/>
    <col min="8198" max="8198" width="20.7109375" style="2" customWidth="1"/>
    <col min="8199" max="8199" width="36.85546875" style="2" customWidth="1"/>
    <col min="8200" max="8200" width="28.7109375" style="2" customWidth="1"/>
    <col min="8201" max="8201" width="13.5703125" style="2" customWidth="1"/>
    <col min="8202" max="8208" width="0" style="2" hidden="1" customWidth="1"/>
    <col min="8209" max="8209" width="17.7109375" style="2" customWidth="1"/>
    <col min="8210" max="8211" width="15.140625" style="2" customWidth="1"/>
    <col min="8212" max="8212" width="16.42578125" style="2" customWidth="1"/>
    <col min="8213" max="8213" width="17.28515625" style="2" customWidth="1"/>
    <col min="8214" max="8214" width="19.85546875" style="2" customWidth="1"/>
    <col min="8215" max="8215" width="14.7109375" style="2" customWidth="1"/>
    <col min="8216" max="8216" width="46" style="2" customWidth="1"/>
    <col min="8217" max="8217" width="39.140625" style="2" customWidth="1"/>
    <col min="8218" max="8219" width="0" style="2" hidden="1" customWidth="1"/>
    <col min="8220" max="8220" width="15.7109375" style="2" customWidth="1"/>
    <col min="8221" max="8227" width="0" style="2" hidden="1" customWidth="1"/>
    <col min="8228" max="8228" width="16.28515625" style="2" customWidth="1"/>
    <col min="8229" max="8229" width="15.85546875" style="2" customWidth="1"/>
    <col min="8230" max="8230" width="16.7109375" style="2" customWidth="1"/>
    <col min="8231" max="8231" width="17.140625" style="2" customWidth="1"/>
    <col min="8232" max="8232" width="12.28515625" style="2" customWidth="1"/>
    <col min="8233" max="8233" width="13" style="2" customWidth="1"/>
    <col min="8234" max="8234" width="17.140625" style="2" customWidth="1"/>
    <col min="8235" max="8235" width="23.7109375" style="2" customWidth="1"/>
    <col min="8236" max="8245" width="0" style="2" hidden="1" customWidth="1"/>
    <col min="8246" max="8247" width="19.5703125" style="2" customWidth="1"/>
    <col min="8248" max="8248" width="13.5703125" style="2" customWidth="1"/>
    <col min="8249" max="8249" width="19.5703125" style="2" customWidth="1"/>
    <col min="8250" max="8250" width="25" style="2" customWidth="1"/>
    <col min="8251" max="8251" width="22.7109375" style="2" customWidth="1"/>
    <col min="8252" max="8252" width="12.5703125" style="2" customWidth="1"/>
    <col min="8253" max="8253" width="18.5703125" style="2" customWidth="1"/>
    <col min="8254" max="8254" width="15.7109375" style="2" customWidth="1"/>
    <col min="8255" max="8260" width="0" style="2" hidden="1" customWidth="1"/>
    <col min="8261" max="8263" width="11.42578125" style="2" customWidth="1"/>
    <col min="8264" max="8264" width="36.42578125" style="2" customWidth="1"/>
    <col min="8265" max="8270" width="11.42578125" style="2" customWidth="1"/>
    <col min="8271" max="8452" width="11.42578125" style="2"/>
    <col min="8453" max="8453" width="5.85546875" style="2" customWidth="1"/>
    <col min="8454" max="8454" width="20.7109375" style="2" customWidth="1"/>
    <col min="8455" max="8455" width="36.85546875" style="2" customWidth="1"/>
    <col min="8456" max="8456" width="28.7109375" style="2" customWidth="1"/>
    <col min="8457" max="8457" width="13.5703125" style="2" customWidth="1"/>
    <col min="8458" max="8464" width="0" style="2" hidden="1" customWidth="1"/>
    <col min="8465" max="8465" width="17.7109375" style="2" customWidth="1"/>
    <col min="8466" max="8467" width="15.140625" style="2" customWidth="1"/>
    <col min="8468" max="8468" width="16.42578125" style="2" customWidth="1"/>
    <col min="8469" max="8469" width="17.28515625" style="2" customWidth="1"/>
    <col min="8470" max="8470" width="19.85546875" style="2" customWidth="1"/>
    <col min="8471" max="8471" width="14.7109375" style="2" customWidth="1"/>
    <col min="8472" max="8472" width="46" style="2" customWidth="1"/>
    <col min="8473" max="8473" width="39.140625" style="2" customWidth="1"/>
    <col min="8474" max="8475" width="0" style="2" hidden="1" customWidth="1"/>
    <col min="8476" max="8476" width="15.7109375" style="2" customWidth="1"/>
    <col min="8477" max="8483" width="0" style="2" hidden="1" customWidth="1"/>
    <col min="8484" max="8484" width="16.28515625" style="2" customWidth="1"/>
    <col min="8485" max="8485" width="15.85546875" style="2" customWidth="1"/>
    <col min="8486" max="8486" width="16.7109375" style="2" customWidth="1"/>
    <col min="8487" max="8487" width="17.140625" style="2" customWidth="1"/>
    <col min="8488" max="8488" width="12.28515625" style="2" customWidth="1"/>
    <col min="8489" max="8489" width="13" style="2" customWidth="1"/>
    <col min="8490" max="8490" width="17.140625" style="2" customWidth="1"/>
    <col min="8491" max="8491" width="23.7109375" style="2" customWidth="1"/>
    <col min="8492" max="8501" width="0" style="2" hidden="1" customWidth="1"/>
    <col min="8502" max="8503" width="19.5703125" style="2" customWidth="1"/>
    <col min="8504" max="8504" width="13.5703125" style="2" customWidth="1"/>
    <col min="8505" max="8505" width="19.5703125" style="2" customWidth="1"/>
    <col min="8506" max="8506" width="25" style="2" customWidth="1"/>
    <col min="8507" max="8507" width="22.7109375" style="2" customWidth="1"/>
    <col min="8508" max="8508" width="12.5703125" style="2" customWidth="1"/>
    <col min="8509" max="8509" width="18.5703125" style="2" customWidth="1"/>
    <col min="8510" max="8510" width="15.7109375" style="2" customWidth="1"/>
    <col min="8511" max="8516" width="0" style="2" hidden="1" customWidth="1"/>
    <col min="8517" max="8519" width="11.42578125" style="2" customWidth="1"/>
    <col min="8520" max="8520" width="36.42578125" style="2" customWidth="1"/>
    <col min="8521" max="8526" width="11.42578125" style="2" customWidth="1"/>
    <col min="8527" max="8708" width="11.42578125" style="2"/>
    <col min="8709" max="8709" width="5.85546875" style="2" customWidth="1"/>
    <col min="8710" max="8710" width="20.7109375" style="2" customWidth="1"/>
    <col min="8711" max="8711" width="36.85546875" style="2" customWidth="1"/>
    <col min="8712" max="8712" width="28.7109375" style="2" customWidth="1"/>
    <col min="8713" max="8713" width="13.5703125" style="2" customWidth="1"/>
    <col min="8714" max="8720" width="0" style="2" hidden="1" customWidth="1"/>
    <col min="8721" max="8721" width="17.7109375" style="2" customWidth="1"/>
    <col min="8722" max="8723" width="15.140625" style="2" customWidth="1"/>
    <col min="8724" max="8724" width="16.42578125" style="2" customWidth="1"/>
    <col min="8725" max="8725" width="17.28515625" style="2" customWidth="1"/>
    <col min="8726" max="8726" width="19.85546875" style="2" customWidth="1"/>
    <col min="8727" max="8727" width="14.7109375" style="2" customWidth="1"/>
    <col min="8728" max="8728" width="46" style="2" customWidth="1"/>
    <col min="8729" max="8729" width="39.140625" style="2" customWidth="1"/>
    <col min="8730" max="8731" width="0" style="2" hidden="1" customWidth="1"/>
    <col min="8732" max="8732" width="15.7109375" style="2" customWidth="1"/>
    <col min="8733" max="8739" width="0" style="2" hidden="1" customWidth="1"/>
    <col min="8740" max="8740" width="16.28515625" style="2" customWidth="1"/>
    <col min="8741" max="8741" width="15.85546875" style="2" customWidth="1"/>
    <col min="8742" max="8742" width="16.7109375" style="2" customWidth="1"/>
    <col min="8743" max="8743" width="17.140625" style="2" customWidth="1"/>
    <col min="8744" max="8744" width="12.28515625" style="2" customWidth="1"/>
    <col min="8745" max="8745" width="13" style="2" customWidth="1"/>
    <col min="8746" max="8746" width="17.140625" style="2" customWidth="1"/>
    <col min="8747" max="8747" width="23.7109375" style="2" customWidth="1"/>
    <col min="8748" max="8757" width="0" style="2" hidden="1" customWidth="1"/>
    <col min="8758" max="8759" width="19.5703125" style="2" customWidth="1"/>
    <col min="8760" max="8760" width="13.5703125" style="2" customWidth="1"/>
    <col min="8761" max="8761" width="19.5703125" style="2" customWidth="1"/>
    <col min="8762" max="8762" width="25" style="2" customWidth="1"/>
    <col min="8763" max="8763" width="22.7109375" style="2" customWidth="1"/>
    <col min="8764" max="8764" width="12.5703125" style="2" customWidth="1"/>
    <col min="8765" max="8765" width="18.5703125" style="2" customWidth="1"/>
    <col min="8766" max="8766" width="15.7109375" style="2" customWidth="1"/>
    <col min="8767" max="8772" width="0" style="2" hidden="1" customWidth="1"/>
    <col min="8773" max="8775" width="11.42578125" style="2" customWidth="1"/>
    <col min="8776" max="8776" width="36.42578125" style="2" customWidth="1"/>
    <col min="8777" max="8782" width="11.42578125" style="2" customWidth="1"/>
    <col min="8783" max="8964" width="11.42578125" style="2"/>
    <col min="8965" max="8965" width="5.85546875" style="2" customWidth="1"/>
    <col min="8966" max="8966" width="20.7109375" style="2" customWidth="1"/>
    <col min="8967" max="8967" width="36.85546875" style="2" customWidth="1"/>
    <col min="8968" max="8968" width="28.7109375" style="2" customWidth="1"/>
    <col min="8969" max="8969" width="13.5703125" style="2" customWidth="1"/>
    <col min="8970" max="8976" width="0" style="2" hidden="1" customWidth="1"/>
    <col min="8977" max="8977" width="17.7109375" style="2" customWidth="1"/>
    <col min="8978" max="8979" width="15.140625" style="2" customWidth="1"/>
    <col min="8980" max="8980" width="16.42578125" style="2" customWidth="1"/>
    <col min="8981" max="8981" width="17.28515625" style="2" customWidth="1"/>
    <col min="8982" max="8982" width="19.85546875" style="2" customWidth="1"/>
    <col min="8983" max="8983" width="14.7109375" style="2" customWidth="1"/>
    <col min="8984" max="8984" width="46" style="2" customWidth="1"/>
    <col min="8985" max="8985" width="39.140625" style="2" customWidth="1"/>
    <col min="8986" max="8987" width="0" style="2" hidden="1" customWidth="1"/>
    <col min="8988" max="8988" width="15.7109375" style="2" customWidth="1"/>
    <col min="8989" max="8995" width="0" style="2" hidden="1" customWidth="1"/>
    <col min="8996" max="8996" width="16.28515625" style="2" customWidth="1"/>
    <col min="8997" max="8997" width="15.85546875" style="2" customWidth="1"/>
    <col min="8998" max="8998" width="16.7109375" style="2" customWidth="1"/>
    <col min="8999" max="8999" width="17.140625" style="2" customWidth="1"/>
    <col min="9000" max="9000" width="12.28515625" style="2" customWidth="1"/>
    <col min="9001" max="9001" width="13" style="2" customWidth="1"/>
    <col min="9002" max="9002" width="17.140625" style="2" customWidth="1"/>
    <col min="9003" max="9003" width="23.7109375" style="2" customWidth="1"/>
    <col min="9004" max="9013" width="0" style="2" hidden="1" customWidth="1"/>
    <col min="9014" max="9015" width="19.5703125" style="2" customWidth="1"/>
    <col min="9016" max="9016" width="13.5703125" style="2" customWidth="1"/>
    <col min="9017" max="9017" width="19.5703125" style="2" customWidth="1"/>
    <col min="9018" max="9018" width="25" style="2" customWidth="1"/>
    <col min="9019" max="9019" width="22.7109375" style="2" customWidth="1"/>
    <col min="9020" max="9020" width="12.5703125" style="2" customWidth="1"/>
    <col min="9021" max="9021" width="18.5703125" style="2" customWidth="1"/>
    <col min="9022" max="9022" width="15.7109375" style="2" customWidth="1"/>
    <col min="9023" max="9028" width="0" style="2" hidden="1" customWidth="1"/>
    <col min="9029" max="9031" width="11.42578125" style="2" customWidth="1"/>
    <col min="9032" max="9032" width="36.42578125" style="2" customWidth="1"/>
    <col min="9033" max="9038" width="11.42578125" style="2" customWidth="1"/>
    <col min="9039" max="9220" width="11.42578125" style="2"/>
    <col min="9221" max="9221" width="5.85546875" style="2" customWidth="1"/>
    <col min="9222" max="9222" width="20.7109375" style="2" customWidth="1"/>
    <col min="9223" max="9223" width="36.85546875" style="2" customWidth="1"/>
    <col min="9224" max="9224" width="28.7109375" style="2" customWidth="1"/>
    <col min="9225" max="9225" width="13.5703125" style="2" customWidth="1"/>
    <col min="9226" max="9232" width="0" style="2" hidden="1" customWidth="1"/>
    <col min="9233" max="9233" width="17.7109375" style="2" customWidth="1"/>
    <col min="9234" max="9235" width="15.140625" style="2" customWidth="1"/>
    <col min="9236" max="9236" width="16.42578125" style="2" customWidth="1"/>
    <col min="9237" max="9237" width="17.28515625" style="2" customWidth="1"/>
    <col min="9238" max="9238" width="19.85546875" style="2" customWidth="1"/>
    <col min="9239" max="9239" width="14.7109375" style="2" customWidth="1"/>
    <col min="9240" max="9240" width="46" style="2" customWidth="1"/>
    <col min="9241" max="9241" width="39.140625" style="2" customWidth="1"/>
    <col min="9242" max="9243" width="0" style="2" hidden="1" customWidth="1"/>
    <col min="9244" max="9244" width="15.7109375" style="2" customWidth="1"/>
    <col min="9245" max="9251" width="0" style="2" hidden="1" customWidth="1"/>
    <col min="9252" max="9252" width="16.28515625" style="2" customWidth="1"/>
    <col min="9253" max="9253" width="15.85546875" style="2" customWidth="1"/>
    <col min="9254" max="9254" width="16.7109375" style="2" customWidth="1"/>
    <col min="9255" max="9255" width="17.140625" style="2" customWidth="1"/>
    <col min="9256" max="9256" width="12.28515625" style="2" customWidth="1"/>
    <col min="9257" max="9257" width="13" style="2" customWidth="1"/>
    <col min="9258" max="9258" width="17.140625" style="2" customWidth="1"/>
    <col min="9259" max="9259" width="23.7109375" style="2" customWidth="1"/>
    <col min="9260" max="9269" width="0" style="2" hidden="1" customWidth="1"/>
    <col min="9270" max="9271" width="19.5703125" style="2" customWidth="1"/>
    <col min="9272" max="9272" width="13.5703125" style="2" customWidth="1"/>
    <col min="9273" max="9273" width="19.5703125" style="2" customWidth="1"/>
    <col min="9274" max="9274" width="25" style="2" customWidth="1"/>
    <col min="9275" max="9275" width="22.7109375" style="2" customWidth="1"/>
    <col min="9276" max="9276" width="12.5703125" style="2" customWidth="1"/>
    <col min="9277" max="9277" width="18.5703125" style="2" customWidth="1"/>
    <col min="9278" max="9278" width="15.7109375" style="2" customWidth="1"/>
    <col min="9279" max="9284" width="0" style="2" hidden="1" customWidth="1"/>
    <col min="9285" max="9287" width="11.42578125" style="2" customWidth="1"/>
    <col min="9288" max="9288" width="36.42578125" style="2" customWidth="1"/>
    <col min="9289" max="9294" width="11.42578125" style="2" customWidth="1"/>
    <col min="9295" max="9476" width="11.42578125" style="2"/>
    <col min="9477" max="9477" width="5.85546875" style="2" customWidth="1"/>
    <col min="9478" max="9478" width="20.7109375" style="2" customWidth="1"/>
    <col min="9479" max="9479" width="36.85546875" style="2" customWidth="1"/>
    <col min="9480" max="9480" width="28.7109375" style="2" customWidth="1"/>
    <col min="9481" max="9481" width="13.5703125" style="2" customWidth="1"/>
    <col min="9482" max="9488" width="0" style="2" hidden="1" customWidth="1"/>
    <col min="9489" max="9489" width="17.7109375" style="2" customWidth="1"/>
    <col min="9490" max="9491" width="15.140625" style="2" customWidth="1"/>
    <col min="9492" max="9492" width="16.42578125" style="2" customWidth="1"/>
    <col min="9493" max="9493" width="17.28515625" style="2" customWidth="1"/>
    <col min="9494" max="9494" width="19.85546875" style="2" customWidth="1"/>
    <col min="9495" max="9495" width="14.7109375" style="2" customWidth="1"/>
    <col min="9496" max="9496" width="46" style="2" customWidth="1"/>
    <col min="9497" max="9497" width="39.140625" style="2" customWidth="1"/>
    <col min="9498" max="9499" width="0" style="2" hidden="1" customWidth="1"/>
    <col min="9500" max="9500" width="15.7109375" style="2" customWidth="1"/>
    <col min="9501" max="9507" width="0" style="2" hidden="1" customWidth="1"/>
    <col min="9508" max="9508" width="16.28515625" style="2" customWidth="1"/>
    <col min="9509" max="9509" width="15.85546875" style="2" customWidth="1"/>
    <col min="9510" max="9510" width="16.7109375" style="2" customWidth="1"/>
    <col min="9511" max="9511" width="17.140625" style="2" customWidth="1"/>
    <col min="9512" max="9512" width="12.28515625" style="2" customWidth="1"/>
    <col min="9513" max="9513" width="13" style="2" customWidth="1"/>
    <col min="9514" max="9514" width="17.140625" style="2" customWidth="1"/>
    <col min="9515" max="9515" width="23.7109375" style="2" customWidth="1"/>
    <col min="9516" max="9525" width="0" style="2" hidden="1" customWidth="1"/>
    <col min="9526" max="9527" width="19.5703125" style="2" customWidth="1"/>
    <col min="9528" max="9528" width="13.5703125" style="2" customWidth="1"/>
    <col min="9529" max="9529" width="19.5703125" style="2" customWidth="1"/>
    <col min="9530" max="9530" width="25" style="2" customWidth="1"/>
    <col min="9531" max="9531" width="22.7109375" style="2" customWidth="1"/>
    <col min="9532" max="9532" width="12.5703125" style="2" customWidth="1"/>
    <col min="9533" max="9533" width="18.5703125" style="2" customWidth="1"/>
    <col min="9534" max="9534" width="15.7109375" style="2" customWidth="1"/>
    <col min="9535" max="9540" width="0" style="2" hidden="1" customWidth="1"/>
    <col min="9541" max="9543" width="11.42578125" style="2" customWidth="1"/>
    <col min="9544" max="9544" width="36.42578125" style="2" customWidth="1"/>
    <col min="9545" max="9550" width="11.42578125" style="2" customWidth="1"/>
    <col min="9551" max="9732" width="11.42578125" style="2"/>
    <col min="9733" max="9733" width="5.85546875" style="2" customWidth="1"/>
    <col min="9734" max="9734" width="20.7109375" style="2" customWidth="1"/>
    <col min="9735" max="9735" width="36.85546875" style="2" customWidth="1"/>
    <col min="9736" max="9736" width="28.7109375" style="2" customWidth="1"/>
    <col min="9737" max="9737" width="13.5703125" style="2" customWidth="1"/>
    <col min="9738" max="9744" width="0" style="2" hidden="1" customWidth="1"/>
    <col min="9745" max="9745" width="17.7109375" style="2" customWidth="1"/>
    <col min="9746" max="9747" width="15.140625" style="2" customWidth="1"/>
    <col min="9748" max="9748" width="16.42578125" style="2" customWidth="1"/>
    <col min="9749" max="9749" width="17.28515625" style="2" customWidth="1"/>
    <col min="9750" max="9750" width="19.85546875" style="2" customWidth="1"/>
    <col min="9751" max="9751" width="14.7109375" style="2" customWidth="1"/>
    <col min="9752" max="9752" width="46" style="2" customWidth="1"/>
    <col min="9753" max="9753" width="39.140625" style="2" customWidth="1"/>
    <col min="9754" max="9755" width="0" style="2" hidden="1" customWidth="1"/>
    <col min="9756" max="9756" width="15.7109375" style="2" customWidth="1"/>
    <col min="9757" max="9763" width="0" style="2" hidden="1" customWidth="1"/>
    <col min="9764" max="9764" width="16.28515625" style="2" customWidth="1"/>
    <col min="9765" max="9765" width="15.85546875" style="2" customWidth="1"/>
    <col min="9766" max="9766" width="16.7109375" style="2" customWidth="1"/>
    <col min="9767" max="9767" width="17.140625" style="2" customWidth="1"/>
    <col min="9768" max="9768" width="12.28515625" style="2" customWidth="1"/>
    <col min="9769" max="9769" width="13" style="2" customWidth="1"/>
    <col min="9770" max="9770" width="17.140625" style="2" customWidth="1"/>
    <col min="9771" max="9771" width="23.7109375" style="2" customWidth="1"/>
    <col min="9772" max="9781" width="0" style="2" hidden="1" customWidth="1"/>
    <col min="9782" max="9783" width="19.5703125" style="2" customWidth="1"/>
    <col min="9784" max="9784" width="13.5703125" style="2" customWidth="1"/>
    <col min="9785" max="9785" width="19.5703125" style="2" customWidth="1"/>
    <col min="9786" max="9786" width="25" style="2" customWidth="1"/>
    <col min="9787" max="9787" width="22.7109375" style="2" customWidth="1"/>
    <col min="9788" max="9788" width="12.5703125" style="2" customWidth="1"/>
    <col min="9789" max="9789" width="18.5703125" style="2" customWidth="1"/>
    <col min="9790" max="9790" width="15.7109375" style="2" customWidth="1"/>
    <col min="9791" max="9796" width="0" style="2" hidden="1" customWidth="1"/>
    <col min="9797" max="9799" width="11.42578125" style="2" customWidth="1"/>
    <col min="9800" max="9800" width="36.42578125" style="2" customWidth="1"/>
    <col min="9801" max="9806" width="11.42578125" style="2" customWidth="1"/>
    <col min="9807" max="9988" width="11.42578125" style="2"/>
    <col min="9989" max="9989" width="5.85546875" style="2" customWidth="1"/>
    <col min="9990" max="9990" width="20.7109375" style="2" customWidth="1"/>
    <col min="9991" max="9991" width="36.85546875" style="2" customWidth="1"/>
    <col min="9992" max="9992" width="28.7109375" style="2" customWidth="1"/>
    <col min="9993" max="9993" width="13.5703125" style="2" customWidth="1"/>
    <col min="9994" max="10000" width="0" style="2" hidden="1" customWidth="1"/>
    <col min="10001" max="10001" width="17.7109375" style="2" customWidth="1"/>
    <col min="10002" max="10003" width="15.140625" style="2" customWidth="1"/>
    <col min="10004" max="10004" width="16.42578125" style="2" customWidth="1"/>
    <col min="10005" max="10005" width="17.28515625" style="2" customWidth="1"/>
    <col min="10006" max="10006" width="19.85546875" style="2" customWidth="1"/>
    <col min="10007" max="10007" width="14.7109375" style="2" customWidth="1"/>
    <col min="10008" max="10008" width="46" style="2" customWidth="1"/>
    <col min="10009" max="10009" width="39.140625" style="2" customWidth="1"/>
    <col min="10010" max="10011" width="0" style="2" hidden="1" customWidth="1"/>
    <col min="10012" max="10012" width="15.7109375" style="2" customWidth="1"/>
    <col min="10013" max="10019" width="0" style="2" hidden="1" customWidth="1"/>
    <col min="10020" max="10020" width="16.28515625" style="2" customWidth="1"/>
    <col min="10021" max="10021" width="15.85546875" style="2" customWidth="1"/>
    <col min="10022" max="10022" width="16.7109375" style="2" customWidth="1"/>
    <col min="10023" max="10023" width="17.140625" style="2" customWidth="1"/>
    <col min="10024" max="10024" width="12.28515625" style="2" customWidth="1"/>
    <col min="10025" max="10025" width="13" style="2" customWidth="1"/>
    <col min="10026" max="10026" width="17.140625" style="2" customWidth="1"/>
    <col min="10027" max="10027" width="23.7109375" style="2" customWidth="1"/>
    <col min="10028" max="10037" width="0" style="2" hidden="1" customWidth="1"/>
    <col min="10038" max="10039" width="19.5703125" style="2" customWidth="1"/>
    <col min="10040" max="10040" width="13.5703125" style="2" customWidth="1"/>
    <col min="10041" max="10041" width="19.5703125" style="2" customWidth="1"/>
    <col min="10042" max="10042" width="25" style="2" customWidth="1"/>
    <col min="10043" max="10043" width="22.7109375" style="2" customWidth="1"/>
    <col min="10044" max="10044" width="12.5703125" style="2" customWidth="1"/>
    <col min="10045" max="10045" width="18.5703125" style="2" customWidth="1"/>
    <col min="10046" max="10046" width="15.7109375" style="2" customWidth="1"/>
    <col min="10047" max="10052" width="0" style="2" hidden="1" customWidth="1"/>
    <col min="10053" max="10055" width="11.42578125" style="2" customWidth="1"/>
    <col min="10056" max="10056" width="36.42578125" style="2" customWidth="1"/>
    <col min="10057" max="10062" width="11.42578125" style="2" customWidth="1"/>
    <col min="10063" max="10244" width="11.42578125" style="2"/>
    <col min="10245" max="10245" width="5.85546875" style="2" customWidth="1"/>
    <col min="10246" max="10246" width="20.7109375" style="2" customWidth="1"/>
    <col min="10247" max="10247" width="36.85546875" style="2" customWidth="1"/>
    <col min="10248" max="10248" width="28.7109375" style="2" customWidth="1"/>
    <col min="10249" max="10249" width="13.5703125" style="2" customWidth="1"/>
    <col min="10250" max="10256" width="0" style="2" hidden="1" customWidth="1"/>
    <col min="10257" max="10257" width="17.7109375" style="2" customWidth="1"/>
    <col min="10258" max="10259" width="15.140625" style="2" customWidth="1"/>
    <col min="10260" max="10260" width="16.42578125" style="2" customWidth="1"/>
    <col min="10261" max="10261" width="17.28515625" style="2" customWidth="1"/>
    <col min="10262" max="10262" width="19.85546875" style="2" customWidth="1"/>
    <col min="10263" max="10263" width="14.7109375" style="2" customWidth="1"/>
    <col min="10264" max="10264" width="46" style="2" customWidth="1"/>
    <col min="10265" max="10265" width="39.140625" style="2" customWidth="1"/>
    <col min="10266" max="10267" width="0" style="2" hidden="1" customWidth="1"/>
    <col min="10268" max="10268" width="15.7109375" style="2" customWidth="1"/>
    <col min="10269" max="10275" width="0" style="2" hidden="1" customWidth="1"/>
    <col min="10276" max="10276" width="16.28515625" style="2" customWidth="1"/>
    <col min="10277" max="10277" width="15.85546875" style="2" customWidth="1"/>
    <col min="10278" max="10278" width="16.7109375" style="2" customWidth="1"/>
    <col min="10279" max="10279" width="17.140625" style="2" customWidth="1"/>
    <col min="10280" max="10280" width="12.28515625" style="2" customWidth="1"/>
    <col min="10281" max="10281" width="13" style="2" customWidth="1"/>
    <col min="10282" max="10282" width="17.140625" style="2" customWidth="1"/>
    <col min="10283" max="10283" width="23.7109375" style="2" customWidth="1"/>
    <col min="10284" max="10293" width="0" style="2" hidden="1" customWidth="1"/>
    <col min="10294" max="10295" width="19.5703125" style="2" customWidth="1"/>
    <col min="10296" max="10296" width="13.5703125" style="2" customWidth="1"/>
    <col min="10297" max="10297" width="19.5703125" style="2" customWidth="1"/>
    <col min="10298" max="10298" width="25" style="2" customWidth="1"/>
    <col min="10299" max="10299" width="22.7109375" style="2" customWidth="1"/>
    <col min="10300" max="10300" width="12.5703125" style="2" customWidth="1"/>
    <col min="10301" max="10301" width="18.5703125" style="2" customWidth="1"/>
    <col min="10302" max="10302" width="15.7109375" style="2" customWidth="1"/>
    <col min="10303" max="10308" width="0" style="2" hidden="1" customWidth="1"/>
    <col min="10309" max="10311" width="11.42578125" style="2" customWidth="1"/>
    <col min="10312" max="10312" width="36.42578125" style="2" customWidth="1"/>
    <col min="10313" max="10318" width="11.42578125" style="2" customWidth="1"/>
    <col min="10319" max="10500" width="11.42578125" style="2"/>
    <col min="10501" max="10501" width="5.85546875" style="2" customWidth="1"/>
    <col min="10502" max="10502" width="20.7109375" style="2" customWidth="1"/>
    <col min="10503" max="10503" width="36.85546875" style="2" customWidth="1"/>
    <col min="10504" max="10504" width="28.7109375" style="2" customWidth="1"/>
    <col min="10505" max="10505" width="13.5703125" style="2" customWidth="1"/>
    <col min="10506" max="10512" width="0" style="2" hidden="1" customWidth="1"/>
    <col min="10513" max="10513" width="17.7109375" style="2" customWidth="1"/>
    <col min="10514" max="10515" width="15.140625" style="2" customWidth="1"/>
    <col min="10516" max="10516" width="16.42578125" style="2" customWidth="1"/>
    <col min="10517" max="10517" width="17.28515625" style="2" customWidth="1"/>
    <col min="10518" max="10518" width="19.85546875" style="2" customWidth="1"/>
    <col min="10519" max="10519" width="14.7109375" style="2" customWidth="1"/>
    <col min="10520" max="10520" width="46" style="2" customWidth="1"/>
    <col min="10521" max="10521" width="39.140625" style="2" customWidth="1"/>
    <col min="10522" max="10523" width="0" style="2" hidden="1" customWidth="1"/>
    <col min="10524" max="10524" width="15.7109375" style="2" customWidth="1"/>
    <col min="10525" max="10531" width="0" style="2" hidden="1" customWidth="1"/>
    <col min="10532" max="10532" width="16.28515625" style="2" customWidth="1"/>
    <col min="10533" max="10533" width="15.85546875" style="2" customWidth="1"/>
    <col min="10534" max="10534" width="16.7109375" style="2" customWidth="1"/>
    <col min="10535" max="10535" width="17.140625" style="2" customWidth="1"/>
    <col min="10536" max="10536" width="12.28515625" style="2" customWidth="1"/>
    <col min="10537" max="10537" width="13" style="2" customWidth="1"/>
    <col min="10538" max="10538" width="17.140625" style="2" customWidth="1"/>
    <col min="10539" max="10539" width="23.7109375" style="2" customWidth="1"/>
    <col min="10540" max="10549" width="0" style="2" hidden="1" customWidth="1"/>
    <col min="10550" max="10551" width="19.5703125" style="2" customWidth="1"/>
    <col min="10552" max="10552" width="13.5703125" style="2" customWidth="1"/>
    <col min="10553" max="10553" width="19.5703125" style="2" customWidth="1"/>
    <col min="10554" max="10554" width="25" style="2" customWidth="1"/>
    <col min="10555" max="10555" width="22.7109375" style="2" customWidth="1"/>
    <col min="10556" max="10556" width="12.5703125" style="2" customWidth="1"/>
    <col min="10557" max="10557" width="18.5703125" style="2" customWidth="1"/>
    <col min="10558" max="10558" width="15.7109375" style="2" customWidth="1"/>
    <col min="10559" max="10564" width="0" style="2" hidden="1" customWidth="1"/>
    <col min="10565" max="10567" width="11.42578125" style="2" customWidth="1"/>
    <col min="10568" max="10568" width="36.42578125" style="2" customWidth="1"/>
    <col min="10569" max="10574" width="11.42578125" style="2" customWidth="1"/>
    <col min="10575" max="10756" width="11.42578125" style="2"/>
    <col min="10757" max="10757" width="5.85546875" style="2" customWidth="1"/>
    <col min="10758" max="10758" width="20.7109375" style="2" customWidth="1"/>
    <col min="10759" max="10759" width="36.85546875" style="2" customWidth="1"/>
    <col min="10760" max="10760" width="28.7109375" style="2" customWidth="1"/>
    <col min="10761" max="10761" width="13.5703125" style="2" customWidth="1"/>
    <col min="10762" max="10768" width="0" style="2" hidden="1" customWidth="1"/>
    <col min="10769" max="10769" width="17.7109375" style="2" customWidth="1"/>
    <col min="10770" max="10771" width="15.140625" style="2" customWidth="1"/>
    <col min="10772" max="10772" width="16.42578125" style="2" customWidth="1"/>
    <col min="10773" max="10773" width="17.28515625" style="2" customWidth="1"/>
    <col min="10774" max="10774" width="19.85546875" style="2" customWidth="1"/>
    <col min="10775" max="10775" width="14.7109375" style="2" customWidth="1"/>
    <col min="10776" max="10776" width="46" style="2" customWidth="1"/>
    <col min="10777" max="10777" width="39.140625" style="2" customWidth="1"/>
    <col min="10778" max="10779" width="0" style="2" hidden="1" customWidth="1"/>
    <col min="10780" max="10780" width="15.7109375" style="2" customWidth="1"/>
    <col min="10781" max="10787" width="0" style="2" hidden="1" customWidth="1"/>
    <col min="10788" max="10788" width="16.28515625" style="2" customWidth="1"/>
    <col min="10789" max="10789" width="15.85546875" style="2" customWidth="1"/>
    <col min="10790" max="10790" width="16.7109375" style="2" customWidth="1"/>
    <col min="10791" max="10791" width="17.140625" style="2" customWidth="1"/>
    <col min="10792" max="10792" width="12.28515625" style="2" customWidth="1"/>
    <col min="10793" max="10793" width="13" style="2" customWidth="1"/>
    <col min="10794" max="10794" width="17.140625" style="2" customWidth="1"/>
    <col min="10795" max="10795" width="23.7109375" style="2" customWidth="1"/>
    <col min="10796" max="10805" width="0" style="2" hidden="1" customWidth="1"/>
    <col min="10806" max="10807" width="19.5703125" style="2" customWidth="1"/>
    <col min="10808" max="10808" width="13.5703125" style="2" customWidth="1"/>
    <col min="10809" max="10809" width="19.5703125" style="2" customWidth="1"/>
    <col min="10810" max="10810" width="25" style="2" customWidth="1"/>
    <col min="10811" max="10811" width="22.7109375" style="2" customWidth="1"/>
    <col min="10812" max="10812" width="12.5703125" style="2" customWidth="1"/>
    <col min="10813" max="10813" width="18.5703125" style="2" customWidth="1"/>
    <col min="10814" max="10814" width="15.7109375" style="2" customWidth="1"/>
    <col min="10815" max="10820" width="0" style="2" hidden="1" customWidth="1"/>
    <col min="10821" max="10823" width="11.42578125" style="2" customWidth="1"/>
    <col min="10824" max="10824" width="36.42578125" style="2" customWidth="1"/>
    <col min="10825" max="10830" width="11.42578125" style="2" customWidth="1"/>
    <col min="10831" max="11012" width="11.42578125" style="2"/>
    <col min="11013" max="11013" width="5.85546875" style="2" customWidth="1"/>
    <col min="11014" max="11014" width="20.7109375" style="2" customWidth="1"/>
    <col min="11015" max="11015" width="36.85546875" style="2" customWidth="1"/>
    <col min="11016" max="11016" width="28.7109375" style="2" customWidth="1"/>
    <col min="11017" max="11017" width="13.5703125" style="2" customWidth="1"/>
    <col min="11018" max="11024" width="0" style="2" hidden="1" customWidth="1"/>
    <col min="11025" max="11025" width="17.7109375" style="2" customWidth="1"/>
    <col min="11026" max="11027" width="15.140625" style="2" customWidth="1"/>
    <col min="11028" max="11028" width="16.42578125" style="2" customWidth="1"/>
    <col min="11029" max="11029" width="17.28515625" style="2" customWidth="1"/>
    <col min="11030" max="11030" width="19.85546875" style="2" customWidth="1"/>
    <col min="11031" max="11031" width="14.7109375" style="2" customWidth="1"/>
    <col min="11032" max="11032" width="46" style="2" customWidth="1"/>
    <col min="11033" max="11033" width="39.140625" style="2" customWidth="1"/>
    <col min="11034" max="11035" width="0" style="2" hidden="1" customWidth="1"/>
    <col min="11036" max="11036" width="15.7109375" style="2" customWidth="1"/>
    <col min="11037" max="11043" width="0" style="2" hidden="1" customWidth="1"/>
    <col min="11044" max="11044" width="16.28515625" style="2" customWidth="1"/>
    <col min="11045" max="11045" width="15.85546875" style="2" customWidth="1"/>
    <col min="11046" max="11046" width="16.7109375" style="2" customWidth="1"/>
    <col min="11047" max="11047" width="17.140625" style="2" customWidth="1"/>
    <col min="11048" max="11048" width="12.28515625" style="2" customWidth="1"/>
    <col min="11049" max="11049" width="13" style="2" customWidth="1"/>
    <col min="11050" max="11050" width="17.140625" style="2" customWidth="1"/>
    <col min="11051" max="11051" width="23.7109375" style="2" customWidth="1"/>
    <col min="11052" max="11061" width="0" style="2" hidden="1" customWidth="1"/>
    <col min="11062" max="11063" width="19.5703125" style="2" customWidth="1"/>
    <col min="11064" max="11064" width="13.5703125" style="2" customWidth="1"/>
    <col min="11065" max="11065" width="19.5703125" style="2" customWidth="1"/>
    <col min="11066" max="11066" width="25" style="2" customWidth="1"/>
    <col min="11067" max="11067" width="22.7109375" style="2" customWidth="1"/>
    <col min="11068" max="11068" width="12.5703125" style="2" customWidth="1"/>
    <col min="11069" max="11069" width="18.5703125" style="2" customWidth="1"/>
    <col min="11070" max="11070" width="15.7109375" style="2" customWidth="1"/>
    <col min="11071" max="11076" width="0" style="2" hidden="1" customWidth="1"/>
    <col min="11077" max="11079" width="11.42578125" style="2" customWidth="1"/>
    <col min="11080" max="11080" width="36.42578125" style="2" customWidth="1"/>
    <col min="11081" max="11086" width="11.42578125" style="2" customWidth="1"/>
    <col min="11087" max="11268" width="11.42578125" style="2"/>
    <col min="11269" max="11269" width="5.85546875" style="2" customWidth="1"/>
    <col min="11270" max="11270" width="20.7109375" style="2" customWidth="1"/>
    <col min="11271" max="11271" width="36.85546875" style="2" customWidth="1"/>
    <col min="11272" max="11272" width="28.7109375" style="2" customWidth="1"/>
    <col min="11273" max="11273" width="13.5703125" style="2" customWidth="1"/>
    <col min="11274" max="11280" width="0" style="2" hidden="1" customWidth="1"/>
    <col min="11281" max="11281" width="17.7109375" style="2" customWidth="1"/>
    <col min="11282" max="11283" width="15.140625" style="2" customWidth="1"/>
    <col min="11284" max="11284" width="16.42578125" style="2" customWidth="1"/>
    <col min="11285" max="11285" width="17.28515625" style="2" customWidth="1"/>
    <col min="11286" max="11286" width="19.85546875" style="2" customWidth="1"/>
    <col min="11287" max="11287" width="14.7109375" style="2" customWidth="1"/>
    <col min="11288" max="11288" width="46" style="2" customWidth="1"/>
    <col min="11289" max="11289" width="39.140625" style="2" customWidth="1"/>
    <col min="11290" max="11291" width="0" style="2" hidden="1" customWidth="1"/>
    <col min="11292" max="11292" width="15.7109375" style="2" customWidth="1"/>
    <col min="11293" max="11299" width="0" style="2" hidden="1" customWidth="1"/>
    <col min="11300" max="11300" width="16.28515625" style="2" customWidth="1"/>
    <col min="11301" max="11301" width="15.85546875" style="2" customWidth="1"/>
    <col min="11302" max="11302" width="16.7109375" style="2" customWidth="1"/>
    <col min="11303" max="11303" width="17.140625" style="2" customWidth="1"/>
    <col min="11304" max="11304" width="12.28515625" style="2" customWidth="1"/>
    <col min="11305" max="11305" width="13" style="2" customWidth="1"/>
    <col min="11306" max="11306" width="17.140625" style="2" customWidth="1"/>
    <col min="11307" max="11307" width="23.7109375" style="2" customWidth="1"/>
    <col min="11308" max="11317" width="0" style="2" hidden="1" customWidth="1"/>
    <col min="11318" max="11319" width="19.5703125" style="2" customWidth="1"/>
    <col min="11320" max="11320" width="13.5703125" style="2" customWidth="1"/>
    <col min="11321" max="11321" width="19.5703125" style="2" customWidth="1"/>
    <col min="11322" max="11322" width="25" style="2" customWidth="1"/>
    <col min="11323" max="11323" width="22.7109375" style="2" customWidth="1"/>
    <col min="11324" max="11324" width="12.5703125" style="2" customWidth="1"/>
    <col min="11325" max="11325" width="18.5703125" style="2" customWidth="1"/>
    <col min="11326" max="11326" width="15.7109375" style="2" customWidth="1"/>
    <col min="11327" max="11332" width="0" style="2" hidden="1" customWidth="1"/>
    <col min="11333" max="11335" width="11.42578125" style="2" customWidth="1"/>
    <col min="11336" max="11336" width="36.42578125" style="2" customWidth="1"/>
    <col min="11337" max="11342" width="11.42578125" style="2" customWidth="1"/>
    <col min="11343" max="11524" width="11.42578125" style="2"/>
    <col min="11525" max="11525" width="5.85546875" style="2" customWidth="1"/>
    <col min="11526" max="11526" width="20.7109375" style="2" customWidth="1"/>
    <col min="11527" max="11527" width="36.85546875" style="2" customWidth="1"/>
    <col min="11528" max="11528" width="28.7109375" style="2" customWidth="1"/>
    <col min="11529" max="11529" width="13.5703125" style="2" customWidth="1"/>
    <col min="11530" max="11536" width="0" style="2" hidden="1" customWidth="1"/>
    <col min="11537" max="11537" width="17.7109375" style="2" customWidth="1"/>
    <col min="11538" max="11539" width="15.140625" style="2" customWidth="1"/>
    <col min="11540" max="11540" width="16.42578125" style="2" customWidth="1"/>
    <col min="11541" max="11541" width="17.28515625" style="2" customWidth="1"/>
    <col min="11542" max="11542" width="19.85546875" style="2" customWidth="1"/>
    <col min="11543" max="11543" width="14.7109375" style="2" customWidth="1"/>
    <col min="11544" max="11544" width="46" style="2" customWidth="1"/>
    <col min="11545" max="11545" width="39.140625" style="2" customWidth="1"/>
    <col min="11546" max="11547" width="0" style="2" hidden="1" customWidth="1"/>
    <col min="11548" max="11548" width="15.7109375" style="2" customWidth="1"/>
    <col min="11549" max="11555" width="0" style="2" hidden="1" customWidth="1"/>
    <col min="11556" max="11556" width="16.28515625" style="2" customWidth="1"/>
    <col min="11557" max="11557" width="15.85546875" style="2" customWidth="1"/>
    <col min="11558" max="11558" width="16.7109375" style="2" customWidth="1"/>
    <col min="11559" max="11559" width="17.140625" style="2" customWidth="1"/>
    <col min="11560" max="11560" width="12.28515625" style="2" customWidth="1"/>
    <col min="11561" max="11561" width="13" style="2" customWidth="1"/>
    <col min="11562" max="11562" width="17.140625" style="2" customWidth="1"/>
    <col min="11563" max="11563" width="23.7109375" style="2" customWidth="1"/>
    <col min="11564" max="11573" width="0" style="2" hidden="1" customWidth="1"/>
    <col min="11574" max="11575" width="19.5703125" style="2" customWidth="1"/>
    <col min="11576" max="11576" width="13.5703125" style="2" customWidth="1"/>
    <col min="11577" max="11577" width="19.5703125" style="2" customWidth="1"/>
    <col min="11578" max="11578" width="25" style="2" customWidth="1"/>
    <col min="11579" max="11579" width="22.7109375" style="2" customWidth="1"/>
    <col min="11580" max="11580" width="12.5703125" style="2" customWidth="1"/>
    <col min="11581" max="11581" width="18.5703125" style="2" customWidth="1"/>
    <col min="11582" max="11582" width="15.7109375" style="2" customWidth="1"/>
    <col min="11583" max="11588" width="0" style="2" hidden="1" customWidth="1"/>
    <col min="11589" max="11591" width="11.42578125" style="2" customWidth="1"/>
    <col min="11592" max="11592" width="36.42578125" style="2" customWidth="1"/>
    <col min="11593" max="11598" width="11.42578125" style="2" customWidth="1"/>
    <col min="11599" max="11780" width="11.42578125" style="2"/>
    <col min="11781" max="11781" width="5.85546875" style="2" customWidth="1"/>
    <col min="11782" max="11782" width="20.7109375" style="2" customWidth="1"/>
    <col min="11783" max="11783" width="36.85546875" style="2" customWidth="1"/>
    <col min="11784" max="11784" width="28.7109375" style="2" customWidth="1"/>
    <col min="11785" max="11785" width="13.5703125" style="2" customWidth="1"/>
    <col min="11786" max="11792" width="0" style="2" hidden="1" customWidth="1"/>
    <col min="11793" max="11793" width="17.7109375" style="2" customWidth="1"/>
    <col min="11794" max="11795" width="15.140625" style="2" customWidth="1"/>
    <col min="11796" max="11796" width="16.42578125" style="2" customWidth="1"/>
    <col min="11797" max="11797" width="17.28515625" style="2" customWidth="1"/>
    <col min="11798" max="11798" width="19.85546875" style="2" customWidth="1"/>
    <col min="11799" max="11799" width="14.7109375" style="2" customWidth="1"/>
    <col min="11800" max="11800" width="46" style="2" customWidth="1"/>
    <col min="11801" max="11801" width="39.140625" style="2" customWidth="1"/>
    <col min="11802" max="11803" width="0" style="2" hidden="1" customWidth="1"/>
    <col min="11804" max="11804" width="15.7109375" style="2" customWidth="1"/>
    <col min="11805" max="11811" width="0" style="2" hidden="1" customWidth="1"/>
    <col min="11812" max="11812" width="16.28515625" style="2" customWidth="1"/>
    <col min="11813" max="11813" width="15.85546875" style="2" customWidth="1"/>
    <col min="11814" max="11814" width="16.7109375" style="2" customWidth="1"/>
    <col min="11815" max="11815" width="17.140625" style="2" customWidth="1"/>
    <col min="11816" max="11816" width="12.28515625" style="2" customWidth="1"/>
    <col min="11817" max="11817" width="13" style="2" customWidth="1"/>
    <col min="11818" max="11818" width="17.140625" style="2" customWidth="1"/>
    <col min="11819" max="11819" width="23.7109375" style="2" customWidth="1"/>
    <col min="11820" max="11829" width="0" style="2" hidden="1" customWidth="1"/>
    <col min="11830" max="11831" width="19.5703125" style="2" customWidth="1"/>
    <col min="11832" max="11832" width="13.5703125" style="2" customWidth="1"/>
    <col min="11833" max="11833" width="19.5703125" style="2" customWidth="1"/>
    <col min="11834" max="11834" width="25" style="2" customWidth="1"/>
    <col min="11835" max="11835" width="22.7109375" style="2" customWidth="1"/>
    <col min="11836" max="11836" width="12.5703125" style="2" customWidth="1"/>
    <col min="11837" max="11837" width="18.5703125" style="2" customWidth="1"/>
    <col min="11838" max="11838" width="15.7109375" style="2" customWidth="1"/>
    <col min="11839" max="11844" width="0" style="2" hidden="1" customWidth="1"/>
    <col min="11845" max="11847" width="11.42578125" style="2" customWidth="1"/>
    <col min="11848" max="11848" width="36.42578125" style="2" customWidth="1"/>
    <col min="11849" max="11854" width="11.42578125" style="2" customWidth="1"/>
    <col min="11855" max="12036" width="11.42578125" style="2"/>
    <col min="12037" max="12037" width="5.85546875" style="2" customWidth="1"/>
    <col min="12038" max="12038" width="20.7109375" style="2" customWidth="1"/>
    <col min="12039" max="12039" width="36.85546875" style="2" customWidth="1"/>
    <col min="12040" max="12040" width="28.7109375" style="2" customWidth="1"/>
    <col min="12041" max="12041" width="13.5703125" style="2" customWidth="1"/>
    <col min="12042" max="12048" width="0" style="2" hidden="1" customWidth="1"/>
    <col min="12049" max="12049" width="17.7109375" style="2" customWidth="1"/>
    <col min="12050" max="12051" width="15.140625" style="2" customWidth="1"/>
    <col min="12052" max="12052" width="16.42578125" style="2" customWidth="1"/>
    <col min="12053" max="12053" width="17.28515625" style="2" customWidth="1"/>
    <col min="12054" max="12054" width="19.85546875" style="2" customWidth="1"/>
    <col min="12055" max="12055" width="14.7109375" style="2" customWidth="1"/>
    <col min="12056" max="12056" width="46" style="2" customWidth="1"/>
    <col min="12057" max="12057" width="39.140625" style="2" customWidth="1"/>
    <col min="12058" max="12059" width="0" style="2" hidden="1" customWidth="1"/>
    <col min="12060" max="12060" width="15.7109375" style="2" customWidth="1"/>
    <col min="12061" max="12067" width="0" style="2" hidden="1" customWidth="1"/>
    <col min="12068" max="12068" width="16.28515625" style="2" customWidth="1"/>
    <col min="12069" max="12069" width="15.85546875" style="2" customWidth="1"/>
    <col min="12070" max="12070" width="16.7109375" style="2" customWidth="1"/>
    <col min="12071" max="12071" width="17.140625" style="2" customWidth="1"/>
    <col min="12072" max="12072" width="12.28515625" style="2" customWidth="1"/>
    <col min="12073" max="12073" width="13" style="2" customWidth="1"/>
    <col min="12074" max="12074" width="17.140625" style="2" customWidth="1"/>
    <col min="12075" max="12075" width="23.7109375" style="2" customWidth="1"/>
    <col min="12076" max="12085" width="0" style="2" hidden="1" customWidth="1"/>
    <col min="12086" max="12087" width="19.5703125" style="2" customWidth="1"/>
    <col min="12088" max="12088" width="13.5703125" style="2" customWidth="1"/>
    <col min="12089" max="12089" width="19.5703125" style="2" customWidth="1"/>
    <col min="12090" max="12090" width="25" style="2" customWidth="1"/>
    <col min="12091" max="12091" width="22.7109375" style="2" customWidth="1"/>
    <col min="12092" max="12092" width="12.5703125" style="2" customWidth="1"/>
    <col min="12093" max="12093" width="18.5703125" style="2" customWidth="1"/>
    <col min="12094" max="12094" width="15.7109375" style="2" customWidth="1"/>
    <col min="12095" max="12100" width="0" style="2" hidden="1" customWidth="1"/>
    <col min="12101" max="12103" width="11.42578125" style="2" customWidth="1"/>
    <col min="12104" max="12104" width="36.42578125" style="2" customWidth="1"/>
    <col min="12105" max="12110" width="11.42578125" style="2" customWidth="1"/>
    <col min="12111" max="12292" width="11.42578125" style="2"/>
    <col min="12293" max="12293" width="5.85546875" style="2" customWidth="1"/>
    <col min="12294" max="12294" width="20.7109375" style="2" customWidth="1"/>
    <col min="12295" max="12295" width="36.85546875" style="2" customWidth="1"/>
    <col min="12296" max="12296" width="28.7109375" style="2" customWidth="1"/>
    <col min="12297" max="12297" width="13.5703125" style="2" customWidth="1"/>
    <col min="12298" max="12304" width="0" style="2" hidden="1" customWidth="1"/>
    <col min="12305" max="12305" width="17.7109375" style="2" customWidth="1"/>
    <col min="12306" max="12307" width="15.140625" style="2" customWidth="1"/>
    <col min="12308" max="12308" width="16.42578125" style="2" customWidth="1"/>
    <col min="12309" max="12309" width="17.28515625" style="2" customWidth="1"/>
    <col min="12310" max="12310" width="19.85546875" style="2" customWidth="1"/>
    <col min="12311" max="12311" width="14.7109375" style="2" customWidth="1"/>
    <col min="12312" max="12312" width="46" style="2" customWidth="1"/>
    <col min="12313" max="12313" width="39.140625" style="2" customWidth="1"/>
    <col min="12314" max="12315" width="0" style="2" hidden="1" customWidth="1"/>
    <col min="12316" max="12316" width="15.7109375" style="2" customWidth="1"/>
    <col min="12317" max="12323" width="0" style="2" hidden="1" customWidth="1"/>
    <col min="12324" max="12324" width="16.28515625" style="2" customWidth="1"/>
    <col min="12325" max="12325" width="15.85546875" style="2" customWidth="1"/>
    <col min="12326" max="12326" width="16.7109375" style="2" customWidth="1"/>
    <col min="12327" max="12327" width="17.140625" style="2" customWidth="1"/>
    <col min="12328" max="12328" width="12.28515625" style="2" customWidth="1"/>
    <col min="12329" max="12329" width="13" style="2" customWidth="1"/>
    <col min="12330" max="12330" width="17.140625" style="2" customWidth="1"/>
    <col min="12331" max="12331" width="23.7109375" style="2" customWidth="1"/>
    <col min="12332" max="12341" width="0" style="2" hidden="1" customWidth="1"/>
    <col min="12342" max="12343" width="19.5703125" style="2" customWidth="1"/>
    <col min="12344" max="12344" width="13.5703125" style="2" customWidth="1"/>
    <col min="12345" max="12345" width="19.5703125" style="2" customWidth="1"/>
    <col min="12346" max="12346" width="25" style="2" customWidth="1"/>
    <col min="12347" max="12347" width="22.7109375" style="2" customWidth="1"/>
    <col min="12348" max="12348" width="12.5703125" style="2" customWidth="1"/>
    <col min="12349" max="12349" width="18.5703125" style="2" customWidth="1"/>
    <col min="12350" max="12350" width="15.7109375" style="2" customWidth="1"/>
    <col min="12351" max="12356" width="0" style="2" hidden="1" customWidth="1"/>
    <col min="12357" max="12359" width="11.42578125" style="2" customWidth="1"/>
    <col min="12360" max="12360" width="36.42578125" style="2" customWidth="1"/>
    <col min="12361" max="12366" width="11.42578125" style="2" customWidth="1"/>
    <col min="12367" max="12548" width="11.42578125" style="2"/>
    <col min="12549" max="12549" width="5.85546875" style="2" customWidth="1"/>
    <col min="12550" max="12550" width="20.7109375" style="2" customWidth="1"/>
    <col min="12551" max="12551" width="36.85546875" style="2" customWidth="1"/>
    <col min="12552" max="12552" width="28.7109375" style="2" customWidth="1"/>
    <col min="12553" max="12553" width="13.5703125" style="2" customWidth="1"/>
    <col min="12554" max="12560" width="0" style="2" hidden="1" customWidth="1"/>
    <col min="12561" max="12561" width="17.7109375" style="2" customWidth="1"/>
    <col min="12562" max="12563" width="15.140625" style="2" customWidth="1"/>
    <col min="12564" max="12564" width="16.42578125" style="2" customWidth="1"/>
    <col min="12565" max="12565" width="17.28515625" style="2" customWidth="1"/>
    <col min="12566" max="12566" width="19.85546875" style="2" customWidth="1"/>
    <col min="12567" max="12567" width="14.7109375" style="2" customWidth="1"/>
    <col min="12568" max="12568" width="46" style="2" customWidth="1"/>
    <col min="12569" max="12569" width="39.140625" style="2" customWidth="1"/>
    <col min="12570" max="12571" width="0" style="2" hidden="1" customWidth="1"/>
    <col min="12572" max="12572" width="15.7109375" style="2" customWidth="1"/>
    <col min="12573" max="12579" width="0" style="2" hidden="1" customWidth="1"/>
    <col min="12580" max="12580" width="16.28515625" style="2" customWidth="1"/>
    <col min="12581" max="12581" width="15.85546875" style="2" customWidth="1"/>
    <col min="12582" max="12582" width="16.7109375" style="2" customWidth="1"/>
    <col min="12583" max="12583" width="17.140625" style="2" customWidth="1"/>
    <col min="12584" max="12584" width="12.28515625" style="2" customWidth="1"/>
    <col min="12585" max="12585" width="13" style="2" customWidth="1"/>
    <col min="12586" max="12586" width="17.140625" style="2" customWidth="1"/>
    <col min="12587" max="12587" width="23.7109375" style="2" customWidth="1"/>
    <col min="12588" max="12597" width="0" style="2" hidden="1" customWidth="1"/>
    <col min="12598" max="12599" width="19.5703125" style="2" customWidth="1"/>
    <col min="12600" max="12600" width="13.5703125" style="2" customWidth="1"/>
    <col min="12601" max="12601" width="19.5703125" style="2" customWidth="1"/>
    <col min="12602" max="12602" width="25" style="2" customWidth="1"/>
    <col min="12603" max="12603" width="22.7109375" style="2" customWidth="1"/>
    <col min="12604" max="12604" width="12.5703125" style="2" customWidth="1"/>
    <col min="12605" max="12605" width="18.5703125" style="2" customWidth="1"/>
    <col min="12606" max="12606" width="15.7109375" style="2" customWidth="1"/>
    <col min="12607" max="12612" width="0" style="2" hidden="1" customWidth="1"/>
    <col min="12613" max="12615" width="11.42578125" style="2" customWidth="1"/>
    <col min="12616" max="12616" width="36.42578125" style="2" customWidth="1"/>
    <col min="12617" max="12622" width="11.42578125" style="2" customWidth="1"/>
    <col min="12623" max="12804" width="11.42578125" style="2"/>
    <col min="12805" max="12805" width="5.85546875" style="2" customWidth="1"/>
    <col min="12806" max="12806" width="20.7109375" style="2" customWidth="1"/>
    <col min="12807" max="12807" width="36.85546875" style="2" customWidth="1"/>
    <col min="12808" max="12808" width="28.7109375" style="2" customWidth="1"/>
    <col min="12809" max="12809" width="13.5703125" style="2" customWidth="1"/>
    <col min="12810" max="12816" width="0" style="2" hidden="1" customWidth="1"/>
    <col min="12817" max="12817" width="17.7109375" style="2" customWidth="1"/>
    <col min="12818" max="12819" width="15.140625" style="2" customWidth="1"/>
    <col min="12820" max="12820" width="16.42578125" style="2" customWidth="1"/>
    <col min="12821" max="12821" width="17.28515625" style="2" customWidth="1"/>
    <col min="12822" max="12822" width="19.85546875" style="2" customWidth="1"/>
    <col min="12823" max="12823" width="14.7109375" style="2" customWidth="1"/>
    <col min="12824" max="12824" width="46" style="2" customWidth="1"/>
    <col min="12825" max="12825" width="39.140625" style="2" customWidth="1"/>
    <col min="12826" max="12827" width="0" style="2" hidden="1" customWidth="1"/>
    <col min="12828" max="12828" width="15.7109375" style="2" customWidth="1"/>
    <col min="12829" max="12835" width="0" style="2" hidden="1" customWidth="1"/>
    <col min="12836" max="12836" width="16.28515625" style="2" customWidth="1"/>
    <col min="12837" max="12837" width="15.85546875" style="2" customWidth="1"/>
    <col min="12838" max="12838" width="16.7109375" style="2" customWidth="1"/>
    <col min="12839" max="12839" width="17.140625" style="2" customWidth="1"/>
    <col min="12840" max="12840" width="12.28515625" style="2" customWidth="1"/>
    <col min="12841" max="12841" width="13" style="2" customWidth="1"/>
    <col min="12842" max="12842" width="17.140625" style="2" customWidth="1"/>
    <col min="12843" max="12843" width="23.7109375" style="2" customWidth="1"/>
    <col min="12844" max="12853" width="0" style="2" hidden="1" customWidth="1"/>
    <col min="12854" max="12855" width="19.5703125" style="2" customWidth="1"/>
    <col min="12856" max="12856" width="13.5703125" style="2" customWidth="1"/>
    <col min="12857" max="12857" width="19.5703125" style="2" customWidth="1"/>
    <col min="12858" max="12858" width="25" style="2" customWidth="1"/>
    <col min="12859" max="12859" width="22.7109375" style="2" customWidth="1"/>
    <col min="12860" max="12860" width="12.5703125" style="2" customWidth="1"/>
    <col min="12861" max="12861" width="18.5703125" style="2" customWidth="1"/>
    <col min="12862" max="12862" width="15.7109375" style="2" customWidth="1"/>
    <col min="12863" max="12868" width="0" style="2" hidden="1" customWidth="1"/>
    <col min="12869" max="12871" width="11.42578125" style="2" customWidth="1"/>
    <col min="12872" max="12872" width="36.42578125" style="2" customWidth="1"/>
    <col min="12873" max="12878" width="11.42578125" style="2" customWidth="1"/>
    <col min="12879" max="13060" width="11.42578125" style="2"/>
    <col min="13061" max="13061" width="5.85546875" style="2" customWidth="1"/>
    <col min="13062" max="13062" width="20.7109375" style="2" customWidth="1"/>
    <col min="13063" max="13063" width="36.85546875" style="2" customWidth="1"/>
    <col min="13064" max="13064" width="28.7109375" style="2" customWidth="1"/>
    <col min="13065" max="13065" width="13.5703125" style="2" customWidth="1"/>
    <col min="13066" max="13072" width="0" style="2" hidden="1" customWidth="1"/>
    <col min="13073" max="13073" width="17.7109375" style="2" customWidth="1"/>
    <col min="13074" max="13075" width="15.140625" style="2" customWidth="1"/>
    <col min="13076" max="13076" width="16.42578125" style="2" customWidth="1"/>
    <col min="13077" max="13077" width="17.28515625" style="2" customWidth="1"/>
    <col min="13078" max="13078" width="19.85546875" style="2" customWidth="1"/>
    <col min="13079" max="13079" width="14.7109375" style="2" customWidth="1"/>
    <col min="13080" max="13080" width="46" style="2" customWidth="1"/>
    <col min="13081" max="13081" width="39.140625" style="2" customWidth="1"/>
    <col min="13082" max="13083" width="0" style="2" hidden="1" customWidth="1"/>
    <col min="13084" max="13084" width="15.7109375" style="2" customWidth="1"/>
    <col min="13085" max="13091" width="0" style="2" hidden="1" customWidth="1"/>
    <col min="13092" max="13092" width="16.28515625" style="2" customWidth="1"/>
    <col min="13093" max="13093" width="15.85546875" style="2" customWidth="1"/>
    <col min="13094" max="13094" width="16.7109375" style="2" customWidth="1"/>
    <col min="13095" max="13095" width="17.140625" style="2" customWidth="1"/>
    <col min="13096" max="13096" width="12.28515625" style="2" customWidth="1"/>
    <col min="13097" max="13097" width="13" style="2" customWidth="1"/>
    <col min="13098" max="13098" width="17.140625" style="2" customWidth="1"/>
    <col min="13099" max="13099" width="23.7109375" style="2" customWidth="1"/>
    <col min="13100" max="13109" width="0" style="2" hidden="1" customWidth="1"/>
    <col min="13110" max="13111" width="19.5703125" style="2" customWidth="1"/>
    <col min="13112" max="13112" width="13.5703125" style="2" customWidth="1"/>
    <col min="13113" max="13113" width="19.5703125" style="2" customWidth="1"/>
    <col min="13114" max="13114" width="25" style="2" customWidth="1"/>
    <col min="13115" max="13115" width="22.7109375" style="2" customWidth="1"/>
    <col min="13116" max="13116" width="12.5703125" style="2" customWidth="1"/>
    <col min="13117" max="13117" width="18.5703125" style="2" customWidth="1"/>
    <col min="13118" max="13118" width="15.7109375" style="2" customWidth="1"/>
    <col min="13119" max="13124" width="0" style="2" hidden="1" customWidth="1"/>
    <col min="13125" max="13127" width="11.42578125" style="2" customWidth="1"/>
    <col min="13128" max="13128" width="36.42578125" style="2" customWidth="1"/>
    <col min="13129" max="13134" width="11.42578125" style="2" customWidth="1"/>
    <col min="13135" max="13316" width="11.42578125" style="2"/>
    <col min="13317" max="13317" width="5.85546875" style="2" customWidth="1"/>
    <col min="13318" max="13318" width="20.7109375" style="2" customWidth="1"/>
    <col min="13319" max="13319" width="36.85546875" style="2" customWidth="1"/>
    <col min="13320" max="13320" width="28.7109375" style="2" customWidth="1"/>
    <col min="13321" max="13321" width="13.5703125" style="2" customWidth="1"/>
    <col min="13322" max="13328" width="0" style="2" hidden="1" customWidth="1"/>
    <col min="13329" max="13329" width="17.7109375" style="2" customWidth="1"/>
    <col min="13330" max="13331" width="15.140625" style="2" customWidth="1"/>
    <col min="13332" max="13332" width="16.42578125" style="2" customWidth="1"/>
    <col min="13333" max="13333" width="17.28515625" style="2" customWidth="1"/>
    <col min="13334" max="13334" width="19.85546875" style="2" customWidth="1"/>
    <col min="13335" max="13335" width="14.7109375" style="2" customWidth="1"/>
    <col min="13336" max="13336" width="46" style="2" customWidth="1"/>
    <col min="13337" max="13337" width="39.140625" style="2" customWidth="1"/>
    <col min="13338" max="13339" width="0" style="2" hidden="1" customWidth="1"/>
    <col min="13340" max="13340" width="15.7109375" style="2" customWidth="1"/>
    <col min="13341" max="13347" width="0" style="2" hidden="1" customWidth="1"/>
    <col min="13348" max="13348" width="16.28515625" style="2" customWidth="1"/>
    <col min="13349" max="13349" width="15.85546875" style="2" customWidth="1"/>
    <col min="13350" max="13350" width="16.7109375" style="2" customWidth="1"/>
    <col min="13351" max="13351" width="17.140625" style="2" customWidth="1"/>
    <col min="13352" max="13352" width="12.28515625" style="2" customWidth="1"/>
    <col min="13353" max="13353" width="13" style="2" customWidth="1"/>
    <col min="13354" max="13354" width="17.140625" style="2" customWidth="1"/>
    <col min="13355" max="13355" width="23.7109375" style="2" customWidth="1"/>
    <col min="13356" max="13365" width="0" style="2" hidden="1" customWidth="1"/>
    <col min="13366" max="13367" width="19.5703125" style="2" customWidth="1"/>
    <col min="13368" max="13368" width="13.5703125" style="2" customWidth="1"/>
    <col min="13369" max="13369" width="19.5703125" style="2" customWidth="1"/>
    <col min="13370" max="13370" width="25" style="2" customWidth="1"/>
    <col min="13371" max="13371" width="22.7109375" style="2" customWidth="1"/>
    <col min="13372" max="13372" width="12.5703125" style="2" customWidth="1"/>
    <col min="13373" max="13373" width="18.5703125" style="2" customWidth="1"/>
    <col min="13374" max="13374" width="15.7109375" style="2" customWidth="1"/>
    <col min="13375" max="13380" width="0" style="2" hidden="1" customWidth="1"/>
    <col min="13381" max="13383" width="11.42578125" style="2" customWidth="1"/>
    <col min="13384" max="13384" width="36.42578125" style="2" customWidth="1"/>
    <col min="13385" max="13390" width="11.42578125" style="2" customWidth="1"/>
    <col min="13391" max="13572" width="11.42578125" style="2"/>
    <col min="13573" max="13573" width="5.85546875" style="2" customWidth="1"/>
    <col min="13574" max="13574" width="20.7109375" style="2" customWidth="1"/>
    <col min="13575" max="13575" width="36.85546875" style="2" customWidth="1"/>
    <col min="13576" max="13576" width="28.7109375" style="2" customWidth="1"/>
    <col min="13577" max="13577" width="13.5703125" style="2" customWidth="1"/>
    <col min="13578" max="13584" width="0" style="2" hidden="1" customWidth="1"/>
    <col min="13585" max="13585" width="17.7109375" style="2" customWidth="1"/>
    <col min="13586" max="13587" width="15.140625" style="2" customWidth="1"/>
    <col min="13588" max="13588" width="16.42578125" style="2" customWidth="1"/>
    <col min="13589" max="13589" width="17.28515625" style="2" customWidth="1"/>
    <col min="13590" max="13590" width="19.85546875" style="2" customWidth="1"/>
    <col min="13591" max="13591" width="14.7109375" style="2" customWidth="1"/>
    <col min="13592" max="13592" width="46" style="2" customWidth="1"/>
    <col min="13593" max="13593" width="39.140625" style="2" customWidth="1"/>
    <col min="13594" max="13595" width="0" style="2" hidden="1" customWidth="1"/>
    <col min="13596" max="13596" width="15.7109375" style="2" customWidth="1"/>
    <col min="13597" max="13603" width="0" style="2" hidden="1" customWidth="1"/>
    <col min="13604" max="13604" width="16.28515625" style="2" customWidth="1"/>
    <col min="13605" max="13605" width="15.85546875" style="2" customWidth="1"/>
    <col min="13606" max="13606" width="16.7109375" style="2" customWidth="1"/>
    <col min="13607" max="13607" width="17.140625" style="2" customWidth="1"/>
    <col min="13608" max="13608" width="12.28515625" style="2" customWidth="1"/>
    <col min="13609" max="13609" width="13" style="2" customWidth="1"/>
    <col min="13610" max="13610" width="17.140625" style="2" customWidth="1"/>
    <col min="13611" max="13611" width="23.7109375" style="2" customWidth="1"/>
    <col min="13612" max="13621" width="0" style="2" hidden="1" customWidth="1"/>
    <col min="13622" max="13623" width="19.5703125" style="2" customWidth="1"/>
    <col min="13624" max="13624" width="13.5703125" style="2" customWidth="1"/>
    <col min="13625" max="13625" width="19.5703125" style="2" customWidth="1"/>
    <col min="13626" max="13626" width="25" style="2" customWidth="1"/>
    <col min="13627" max="13627" width="22.7109375" style="2" customWidth="1"/>
    <col min="13628" max="13628" width="12.5703125" style="2" customWidth="1"/>
    <col min="13629" max="13629" width="18.5703125" style="2" customWidth="1"/>
    <col min="13630" max="13630" width="15.7109375" style="2" customWidth="1"/>
    <col min="13631" max="13636" width="0" style="2" hidden="1" customWidth="1"/>
    <col min="13637" max="13639" width="11.42578125" style="2" customWidth="1"/>
    <col min="13640" max="13640" width="36.42578125" style="2" customWidth="1"/>
    <col min="13641" max="13646" width="11.42578125" style="2" customWidth="1"/>
    <col min="13647" max="13828" width="11.42578125" style="2"/>
    <col min="13829" max="13829" width="5.85546875" style="2" customWidth="1"/>
    <col min="13830" max="13830" width="20.7109375" style="2" customWidth="1"/>
    <col min="13831" max="13831" width="36.85546875" style="2" customWidth="1"/>
    <col min="13832" max="13832" width="28.7109375" style="2" customWidth="1"/>
    <col min="13833" max="13833" width="13.5703125" style="2" customWidth="1"/>
    <col min="13834" max="13840" width="0" style="2" hidden="1" customWidth="1"/>
    <col min="13841" max="13841" width="17.7109375" style="2" customWidth="1"/>
    <col min="13842" max="13843" width="15.140625" style="2" customWidth="1"/>
    <col min="13844" max="13844" width="16.42578125" style="2" customWidth="1"/>
    <col min="13845" max="13845" width="17.28515625" style="2" customWidth="1"/>
    <col min="13846" max="13846" width="19.85546875" style="2" customWidth="1"/>
    <col min="13847" max="13847" width="14.7109375" style="2" customWidth="1"/>
    <col min="13848" max="13848" width="46" style="2" customWidth="1"/>
    <col min="13849" max="13849" width="39.140625" style="2" customWidth="1"/>
    <col min="13850" max="13851" width="0" style="2" hidden="1" customWidth="1"/>
    <col min="13852" max="13852" width="15.7109375" style="2" customWidth="1"/>
    <col min="13853" max="13859" width="0" style="2" hidden="1" customWidth="1"/>
    <col min="13860" max="13860" width="16.28515625" style="2" customWidth="1"/>
    <col min="13861" max="13861" width="15.85546875" style="2" customWidth="1"/>
    <col min="13862" max="13862" width="16.7109375" style="2" customWidth="1"/>
    <col min="13863" max="13863" width="17.140625" style="2" customWidth="1"/>
    <col min="13864" max="13864" width="12.28515625" style="2" customWidth="1"/>
    <col min="13865" max="13865" width="13" style="2" customWidth="1"/>
    <col min="13866" max="13866" width="17.140625" style="2" customWidth="1"/>
    <col min="13867" max="13867" width="23.7109375" style="2" customWidth="1"/>
    <col min="13868" max="13877" width="0" style="2" hidden="1" customWidth="1"/>
    <col min="13878" max="13879" width="19.5703125" style="2" customWidth="1"/>
    <col min="13880" max="13880" width="13.5703125" style="2" customWidth="1"/>
    <col min="13881" max="13881" width="19.5703125" style="2" customWidth="1"/>
    <col min="13882" max="13882" width="25" style="2" customWidth="1"/>
    <col min="13883" max="13883" width="22.7109375" style="2" customWidth="1"/>
    <col min="13884" max="13884" width="12.5703125" style="2" customWidth="1"/>
    <col min="13885" max="13885" width="18.5703125" style="2" customWidth="1"/>
    <col min="13886" max="13886" width="15.7109375" style="2" customWidth="1"/>
    <col min="13887" max="13892" width="0" style="2" hidden="1" customWidth="1"/>
    <col min="13893" max="13895" width="11.42578125" style="2" customWidth="1"/>
    <col min="13896" max="13896" width="36.42578125" style="2" customWidth="1"/>
    <col min="13897" max="13902" width="11.42578125" style="2" customWidth="1"/>
    <col min="13903" max="14084" width="11.42578125" style="2"/>
    <col min="14085" max="14085" width="5.85546875" style="2" customWidth="1"/>
    <col min="14086" max="14086" width="20.7109375" style="2" customWidth="1"/>
    <col min="14087" max="14087" width="36.85546875" style="2" customWidth="1"/>
    <col min="14088" max="14088" width="28.7109375" style="2" customWidth="1"/>
    <col min="14089" max="14089" width="13.5703125" style="2" customWidth="1"/>
    <col min="14090" max="14096" width="0" style="2" hidden="1" customWidth="1"/>
    <col min="14097" max="14097" width="17.7109375" style="2" customWidth="1"/>
    <col min="14098" max="14099" width="15.140625" style="2" customWidth="1"/>
    <col min="14100" max="14100" width="16.42578125" style="2" customWidth="1"/>
    <col min="14101" max="14101" width="17.28515625" style="2" customWidth="1"/>
    <col min="14102" max="14102" width="19.85546875" style="2" customWidth="1"/>
    <col min="14103" max="14103" width="14.7109375" style="2" customWidth="1"/>
    <col min="14104" max="14104" width="46" style="2" customWidth="1"/>
    <col min="14105" max="14105" width="39.140625" style="2" customWidth="1"/>
    <col min="14106" max="14107" width="0" style="2" hidden="1" customWidth="1"/>
    <col min="14108" max="14108" width="15.7109375" style="2" customWidth="1"/>
    <col min="14109" max="14115" width="0" style="2" hidden="1" customWidth="1"/>
    <col min="14116" max="14116" width="16.28515625" style="2" customWidth="1"/>
    <col min="14117" max="14117" width="15.85546875" style="2" customWidth="1"/>
    <col min="14118" max="14118" width="16.7109375" style="2" customWidth="1"/>
    <col min="14119" max="14119" width="17.140625" style="2" customWidth="1"/>
    <col min="14120" max="14120" width="12.28515625" style="2" customWidth="1"/>
    <col min="14121" max="14121" width="13" style="2" customWidth="1"/>
    <col min="14122" max="14122" width="17.140625" style="2" customWidth="1"/>
    <col min="14123" max="14123" width="23.7109375" style="2" customWidth="1"/>
    <col min="14124" max="14133" width="0" style="2" hidden="1" customWidth="1"/>
    <col min="14134" max="14135" width="19.5703125" style="2" customWidth="1"/>
    <col min="14136" max="14136" width="13.5703125" style="2" customWidth="1"/>
    <col min="14137" max="14137" width="19.5703125" style="2" customWidth="1"/>
    <col min="14138" max="14138" width="25" style="2" customWidth="1"/>
    <col min="14139" max="14139" width="22.7109375" style="2" customWidth="1"/>
    <col min="14140" max="14140" width="12.5703125" style="2" customWidth="1"/>
    <col min="14141" max="14141" width="18.5703125" style="2" customWidth="1"/>
    <col min="14142" max="14142" width="15.7109375" style="2" customWidth="1"/>
    <col min="14143" max="14148" width="0" style="2" hidden="1" customWidth="1"/>
    <col min="14149" max="14151" width="11.42578125" style="2" customWidth="1"/>
    <col min="14152" max="14152" width="36.42578125" style="2" customWidth="1"/>
    <col min="14153" max="14158" width="11.42578125" style="2" customWidth="1"/>
    <col min="14159" max="14340" width="11.42578125" style="2"/>
    <col min="14341" max="14341" width="5.85546875" style="2" customWidth="1"/>
    <col min="14342" max="14342" width="20.7109375" style="2" customWidth="1"/>
    <col min="14343" max="14343" width="36.85546875" style="2" customWidth="1"/>
    <col min="14344" max="14344" width="28.7109375" style="2" customWidth="1"/>
    <col min="14345" max="14345" width="13.5703125" style="2" customWidth="1"/>
    <col min="14346" max="14352" width="0" style="2" hidden="1" customWidth="1"/>
    <col min="14353" max="14353" width="17.7109375" style="2" customWidth="1"/>
    <col min="14354" max="14355" width="15.140625" style="2" customWidth="1"/>
    <col min="14356" max="14356" width="16.42578125" style="2" customWidth="1"/>
    <col min="14357" max="14357" width="17.28515625" style="2" customWidth="1"/>
    <col min="14358" max="14358" width="19.85546875" style="2" customWidth="1"/>
    <col min="14359" max="14359" width="14.7109375" style="2" customWidth="1"/>
    <col min="14360" max="14360" width="46" style="2" customWidth="1"/>
    <col min="14361" max="14361" width="39.140625" style="2" customWidth="1"/>
    <col min="14362" max="14363" width="0" style="2" hidden="1" customWidth="1"/>
    <col min="14364" max="14364" width="15.7109375" style="2" customWidth="1"/>
    <col min="14365" max="14371" width="0" style="2" hidden="1" customWidth="1"/>
    <col min="14372" max="14372" width="16.28515625" style="2" customWidth="1"/>
    <col min="14373" max="14373" width="15.85546875" style="2" customWidth="1"/>
    <col min="14374" max="14374" width="16.7109375" style="2" customWidth="1"/>
    <col min="14375" max="14375" width="17.140625" style="2" customWidth="1"/>
    <col min="14376" max="14376" width="12.28515625" style="2" customWidth="1"/>
    <col min="14377" max="14377" width="13" style="2" customWidth="1"/>
    <col min="14378" max="14378" width="17.140625" style="2" customWidth="1"/>
    <col min="14379" max="14379" width="23.7109375" style="2" customWidth="1"/>
    <col min="14380" max="14389" width="0" style="2" hidden="1" customWidth="1"/>
    <col min="14390" max="14391" width="19.5703125" style="2" customWidth="1"/>
    <col min="14392" max="14392" width="13.5703125" style="2" customWidth="1"/>
    <col min="14393" max="14393" width="19.5703125" style="2" customWidth="1"/>
    <col min="14394" max="14394" width="25" style="2" customWidth="1"/>
    <col min="14395" max="14395" width="22.7109375" style="2" customWidth="1"/>
    <col min="14396" max="14396" width="12.5703125" style="2" customWidth="1"/>
    <col min="14397" max="14397" width="18.5703125" style="2" customWidth="1"/>
    <col min="14398" max="14398" width="15.7109375" style="2" customWidth="1"/>
    <col min="14399" max="14404" width="0" style="2" hidden="1" customWidth="1"/>
    <col min="14405" max="14407" width="11.42578125" style="2" customWidth="1"/>
    <col min="14408" max="14408" width="36.42578125" style="2" customWidth="1"/>
    <col min="14409" max="14414" width="11.42578125" style="2" customWidth="1"/>
    <col min="14415" max="14596" width="11.42578125" style="2"/>
    <col min="14597" max="14597" width="5.85546875" style="2" customWidth="1"/>
    <col min="14598" max="14598" width="20.7109375" style="2" customWidth="1"/>
    <col min="14599" max="14599" width="36.85546875" style="2" customWidth="1"/>
    <col min="14600" max="14600" width="28.7109375" style="2" customWidth="1"/>
    <col min="14601" max="14601" width="13.5703125" style="2" customWidth="1"/>
    <col min="14602" max="14608" width="0" style="2" hidden="1" customWidth="1"/>
    <col min="14609" max="14609" width="17.7109375" style="2" customWidth="1"/>
    <col min="14610" max="14611" width="15.140625" style="2" customWidth="1"/>
    <col min="14612" max="14612" width="16.42578125" style="2" customWidth="1"/>
    <col min="14613" max="14613" width="17.28515625" style="2" customWidth="1"/>
    <col min="14614" max="14614" width="19.85546875" style="2" customWidth="1"/>
    <col min="14615" max="14615" width="14.7109375" style="2" customWidth="1"/>
    <col min="14616" max="14616" width="46" style="2" customWidth="1"/>
    <col min="14617" max="14617" width="39.140625" style="2" customWidth="1"/>
    <col min="14618" max="14619" width="0" style="2" hidden="1" customWidth="1"/>
    <col min="14620" max="14620" width="15.7109375" style="2" customWidth="1"/>
    <col min="14621" max="14627" width="0" style="2" hidden="1" customWidth="1"/>
    <col min="14628" max="14628" width="16.28515625" style="2" customWidth="1"/>
    <col min="14629" max="14629" width="15.85546875" style="2" customWidth="1"/>
    <col min="14630" max="14630" width="16.7109375" style="2" customWidth="1"/>
    <col min="14631" max="14631" width="17.140625" style="2" customWidth="1"/>
    <col min="14632" max="14632" width="12.28515625" style="2" customWidth="1"/>
    <col min="14633" max="14633" width="13" style="2" customWidth="1"/>
    <col min="14634" max="14634" width="17.140625" style="2" customWidth="1"/>
    <col min="14635" max="14635" width="23.7109375" style="2" customWidth="1"/>
    <col min="14636" max="14645" width="0" style="2" hidden="1" customWidth="1"/>
    <col min="14646" max="14647" width="19.5703125" style="2" customWidth="1"/>
    <col min="14648" max="14648" width="13.5703125" style="2" customWidth="1"/>
    <col min="14649" max="14649" width="19.5703125" style="2" customWidth="1"/>
    <col min="14650" max="14650" width="25" style="2" customWidth="1"/>
    <col min="14651" max="14651" width="22.7109375" style="2" customWidth="1"/>
    <col min="14652" max="14652" width="12.5703125" style="2" customWidth="1"/>
    <col min="14653" max="14653" width="18.5703125" style="2" customWidth="1"/>
    <col min="14654" max="14654" width="15.7109375" style="2" customWidth="1"/>
    <col min="14655" max="14660" width="0" style="2" hidden="1" customWidth="1"/>
    <col min="14661" max="14663" width="11.42578125" style="2" customWidth="1"/>
    <col min="14664" max="14664" width="36.42578125" style="2" customWidth="1"/>
    <col min="14665" max="14670" width="11.42578125" style="2" customWidth="1"/>
    <col min="14671" max="14852" width="11.42578125" style="2"/>
    <col min="14853" max="14853" width="5.85546875" style="2" customWidth="1"/>
    <col min="14854" max="14854" width="20.7109375" style="2" customWidth="1"/>
    <col min="14855" max="14855" width="36.85546875" style="2" customWidth="1"/>
    <col min="14856" max="14856" width="28.7109375" style="2" customWidth="1"/>
    <col min="14857" max="14857" width="13.5703125" style="2" customWidth="1"/>
    <col min="14858" max="14864" width="0" style="2" hidden="1" customWidth="1"/>
    <col min="14865" max="14865" width="17.7109375" style="2" customWidth="1"/>
    <col min="14866" max="14867" width="15.140625" style="2" customWidth="1"/>
    <col min="14868" max="14868" width="16.42578125" style="2" customWidth="1"/>
    <col min="14869" max="14869" width="17.28515625" style="2" customWidth="1"/>
    <col min="14870" max="14870" width="19.85546875" style="2" customWidth="1"/>
    <col min="14871" max="14871" width="14.7109375" style="2" customWidth="1"/>
    <col min="14872" max="14872" width="46" style="2" customWidth="1"/>
    <col min="14873" max="14873" width="39.140625" style="2" customWidth="1"/>
    <col min="14874" max="14875" width="0" style="2" hidden="1" customWidth="1"/>
    <col min="14876" max="14876" width="15.7109375" style="2" customWidth="1"/>
    <col min="14877" max="14883" width="0" style="2" hidden="1" customWidth="1"/>
    <col min="14884" max="14884" width="16.28515625" style="2" customWidth="1"/>
    <col min="14885" max="14885" width="15.85546875" style="2" customWidth="1"/>
    <col min="14886" max="14886" width="16.7109375" style="2" customWidth="1"/>
    <col min="14887" max="14887" width="17.140625" style="2" customWidth="1"/>
    <col min="14888" max="14888" width="12.28515625" style="2" customWidth="1"/>
    <col min="14889" max="14889" width="13" style="2" customWidth="1"/>
    <col min="14890" max="14890" width="17.140625" style="2" customWidth="1"/>
    <col min="14891" max="14891" width="23.7109375" style="2" customWidth="1"/>
    <col min="14892" max="14901" width="0" style="2" hidden="1" customWidth="1"/>
    <col min="14902" max="14903" width="19.5703125" style="2" customWidth="1"/>
    <col min="14904" max="14904" width="13.5703125" style="2" customWidth="1"/>
    <col min="14905" max="14905" width="19.5703125" style="2" customWidth="1"/>
    <col min="14906" max="14906" width="25" style="2" customWidth="1"/>
    <col min="14907" max="14907" width="22.7109375" style="2" customWidth="1"/>
    <col min="14908" max="14908" width="12.5703125" style="2" customWidth="1"/>
    <col min="14909" max="14909" width="18.5703125" style="2" customWidth="1"/>
    <col min="14910" max="14910" width="15.7109375" style="2" customWidth="1"/>
    <col min="14911" max="14916" width="0" style="2" hidden="1" customWidth="1"/>
    <col min="14917" max="14919" width="11.42578125" style="2" customWidth="1"/>
    <col min="14920" max="14920" width="36.42578125" style="2" customWidth="1"/>
    <col min="14921" max="14926" width="11.42578125" style="2" customWidth="1"/>
    <col min="14927" max="15108" width="11.42578125" style="2"/>
    <col min="15109" max="15109" width="5.85546875" style="2" customWidth="1"/>
    <col min="15110" max="15110" width="20.7109375" style="2" customWidth="1"/>
    <col min="15111" max="15111" width="36.85546875" style="2" customWidth="1"/>
    <col min="15112" max="15112" width="28.7109375" style="2" customWidth="1"/>
    <col min="15113" max="15113" width="13.5703125" style="2" customWidth="1"/>
    <col min="15114" max="15120" width="0" style="2" hidden="1" customWidth="1"/>
    <col min="15121" max="15121" width="17.7109375" style="2" customWidth="1"/>
    <col min="15122" max="15123" width="15.140625" style="2" customWidth="1"/>
    <col min="15124" max="15124" width="16.42578125" style="2" customWidth="1"/>
    <col min="15125" max="15125" width="17.28515625" style="2" customWidth="1"/>
    <col min="15126" max="15126" width="19.85546875" style="2" customWidth="1"/>
    <col min="15127" max="15127" width="14.7109375" style="2" customWidth="1"/>
    <col min="15128" max="15128" width="46" style="2" customWidth="1"/>
    <col min="15129" max="15129" width="39.140625" style="2" customWidth="1"/>
    <col min="15130" max="15131" width="0" style="2" hidden="1" customWidth="1"/>
    <col min="15132" max="15132" width="15.7109375" style="2" customWidth="1"/>
    <col min="15133" max="15139" width="0" style="2" hidden="1" customWidth="1"/>
    <col min="15140" max="15140" width="16.28515625" style="2" customWidth="1"/>
    <col min="15141" max="15141" width="15.85546875" style="2" customWidth="1"/>
    <col min="15142" max="15142" width="16.7109375" style="2" customWidth="1"/>
    <col min="15143" max="15143" width="17.140625" style="2" customWidth="1"/>
    <col min="15144" max="15144" width="12.28515625" style="2" customWidth="1"/>
    <col min="15145" max="15145" width="13" style="2" customWidth="1"/>
    <col min="15146" max="15146" width="17.140625" style="2" customWidth="1"/>
    <col min="15147" max="15147" width="23.7109375" style="2" customWidth="1"/>
    <col min="15148" max="15157" width="0" style="2" hidden="1" customWidth="1"/>
    <col min="15158" max="15159" width="19.5703125" style="2" customWidth="1"/>
    <col min="15160" max="15160" width="13.5703125" style="2" customWidth="1"/>
    <col min="15161" max="15161" width="19.5703125" style="2" customWidth="1"/>
    <col min="15162" max="15162" width="25" style="2" customWidth="1"/>
    <col min="15163" max="15163" width="22.7109375" style="2" customWidth="1"/>
    <col min="15164" max="15164" width="12.5703125" style="2" customWidth="1"/>
    <col min="15165" max="15165" width="18.5703125" style="2" customWidth="1"/>
    <col min="15166" max="15166" width="15.7109375" style="2" customWidth="1"/>
    <col min="15167" max="15172" width="0" style="2" hidden="1" customWidth="1"/>
    <col min="15173" max="15175" width="11.42578125" style="2" customWidth="1"/>
    <col min="15176" max="15176" width="36.42578125" style="2" customWidth="1"/>
    <col min="15177" max="15182" width="11.42578125" style="2" customWidth="1"/>
    <col min="15183" max="15364" width="11.42578125" style="2"/>
    <col min="15365" max="15365" width="5.85546875" style="2" customWidth="1"/>
    <col min="15366" max="15366" width="20.7109375" style="2" customWidth="1"/>
    <col min="15367" max="15367" width="36.85546875" style="2" customWidth="1"/>
    <col min="15368" max="15368" width="28.7109375" style="2" customWidth="1"/>
    <col min="15369" max="15369" width="13.5703125" style="2" customWidth="1"/>
    <col min="15370" max="15376" width="0" style="2" hidden="1" customWidth="1"/>
    <col min="15377" max="15377" width="17.7109375" style="2" customWidth="1"/>
    <col min="15378" max="15379" width="15.140625" style="2" customWidth="1"/>
    <col min="15380" max="15380" width="16.42578125" style="2" customWidth="1"/>
    <col min="15381" max="15381" width="17.28515625" style="2" customWidth="1"/>
    <col min="15382" max="15382" width="19.85546875" style="2" customWidth="1"/>
    <col min="15383" max="15383" width="14.7109375" style="2" customWidth="1"/>
    <col min="15384" max="15384" width="46" style="2" customWidth="1"/>
    <col min="15385" max="15385" width="39.140625" style="2" customWidth="1"/>
    <col min="15386" max="15387" width="0" style="2" hidden="1" customWidth="1"/>
    <col min="15388" max="15388" width="15.7109375" style="2" customWidth="1"/>
    <col min="15389" max="15395" width="0" style="2" hidden="1" customWidth="1"/>
    <col min="15396" max="15396" width="16.28515625" style="2" customWidth="1"/>
    <col min="15397" max="15397" width="15.85546875" style="2" customWidth="1"/>
    <col min="15398" max="15398" width="16.7109375" style="2" customWidth="1"/>
    <col min="15399" max="15399" width="17.140625" style="2" customWidth="1"/>
    <col min="15400" max="15400" width="12.28515625" style="2" customWidth="1"/>
    <col min="15401" max="15401" width="13" style="2" customWidth="1"/>
    <col min="15402" max="15402" width="17.140625" style="2" customWidth="1"/>
    <col min="15403" max="15403" width="23.7109375" style="2" customWidth="1"/>
    <col min="15404" max="15413" width="0" style="2" hidden="1" customWidth="1"/>
    <col min="15414" max="15415" width="19.5703125" style="2" customWidth="1"/>
    <col min="15416" max="15416" width="13.5703125" style="2" customWidth="1"/>
    <col min="15417" max="15417" width="19.5703125" style="2" customWidth="1"/>
    <col min="15418" max="15418" width="25" style="2" customWidth="1"/>
    <col min="15419" max="15419" width="22.7109375" style="2" customWidth="1"/>
    <col min="15420" max="15420" width="12.5703125" style="2" customWidth="1"/>
    <col min="15421" max="15421" width="18.5703125" style="2" customWidth="1"/>
    <col min="15422" max="15422" width="15.7109375" style="2" customWidth="1"/>
    <col min="15423" max="15428" width="0" style="2" hidden="1" customWidth="1"/>
    <col min="15429" max="15431" width="11.42578125" style="2" customWidth="1"/>
    <col min="15432" max="15432" width="36.42578125" style="2" customWidth="1"/>
    <col min="15433" max="15438" width="11.42578125" style="2" customWidth="1"/>
    <col min="15439" max="15620" width="11.42578125" style="2"/>
    <col min="15621" max="15621" width="5.85546875" style="2" customWidth="1"/>
    <col min="15622" max="15622" width="20.7109375" style="2" customWidth="1"/>
    <col min="15623" max="15623" width="36.85546875" style="2" customWidth="1"/>
    <col min="15624" max="15624" width="28.7109375" style="2" customWidth="1"/>
    <col min="15625" max="15625" width="13.5703125" style="2" customWidth="1"/>
    <col min="15626" max="15632" width="0" style="2" hidden="1" customWidth="1"/>
    <col min="15633" max="15633" width="17.7109375" style="2" customWidth="1"/>
    <col min="15634" max="15635" width="15.140625" style="2" customWidth="1"/>
    <col min="15636" max="15636" width="16.42578125" style="2" customWidth="1"/>
    <col min="15637" max="15637" width="17.28515625" style="2" customWidth="1"/>
    <col min="15638" max="15638" width="19.85546875" style="2" customWidth="1"/>
    <col min="15639" max="15639" width="14.7109375" style="2" customWidth="1"/>
    <col min="15640" max="15640" width="46" style="2" customWidth="1"/>
    <col min="15641" max="15641" width="39.140625" style="2" customWidth="1"/>
    <col min="15642" max="15643" width="0" style="2" hidden="1" customWidth="1"/>
    <col min="15644" max="15644" width="15.7109375" style="2" customWidth="1"/>
    <col min="15645" max="15651" width="0" style="2" hidden="1" customWidth="1"/>
    <col min="15652" max="15652" width="16.28515625" style="2" customWidth="1"/>
    <col min="15653" max="15653" width="15.85546875" style="2" customWidth="1"/>
    <col min="15654" max="15654" width="16.7109375" style="2" customWidth="1"/>
    <col min="15655" max="15655" width="17.140625" style="2" customWidth="1"/>
    <col min="15656" max="15656" width="12.28515625" style="2" customWidth="1"/>
    <col min="15657" max="15657" width="13" style="2" customWidth="1"/>
    <col min="15658" max="15658" width="17.140625" style="2" customWidth="1"/>
    <col min="15659" max="15659" width="23.7109375" style="2" customWidth="1"/>
    <col min="15660" max="15669" width="0" style="2" hidden="1" customWidth="1"/>
    <col min="15670" max="15671" width="19.5703125" style="2" customWidth="1"/>
    <col min="15672" max="15672" width="13.5703125" style="2" customWidth="1"/>
    <col min="15673" max="15673" width="19.5703125" style="2" customWidth="1"/>
    <col min="15674" max="15674" width="25" style="2" customWidth="1"/>
    <col min="15675" max="15675" width="22.7109375" style="2" customWidth="1"/>
    <col min="15676" max="15676" width="12.5703125" style="2" customWidth="1"/>
    <col min="15677" max="15677" width="18.5703125" style="2" customWidth="1"/>
    <col min="15678" max="15678" width="15.7109375" style="2" customWidth="1"/>
    <col min="15679" max="15684" width="0" style="2" hidden="1" customWidth="1"/>
    <col min="15685" max="15687" width="11.42578125" style="2" customWidth="1"/>
    <col min="15688" max="15688" width="36.42578125" style="2" customWidth="1"/>
    <col min="15689" max="15694" width="11.42578125" style="2" customWidth="1"/>
    <col min="15695" max="15876" width="11.42578125" style="2"/>
    <col min="15877" max="15877" width="5.85546875" style="2" customWidth="1"/>
    <col min="15878" max="15878" width="20.7109375" style="2" customWidth="1"/>
    <col min="15879" max="15879" width="36.85546875" style="2" customWidth="1"/>
    <col min="15880" max="15880" width="28.7109375" style="2" customWidth="1"/>
    <col min="15881" max="15881" width="13.5703125" style="2" customWidth="1"/>
    <col min="15882" max="15888" width="0" style="2" hidden="1" customWidth="1"/>
    <col min="15889" max="15889" width="17.7109375" style="2" customWidth="1"/>
    <col min="15890" max="15891" width="15.140625" style="2" customWidth="1"/>
    <col min="15892" max="15892" width="16.42578125" style="2" customWidth="1"/>
    <col min="15893" max="15893" width="17.28515625" style="2" customWidth="1"/>
    <col min="15894" max="15894" width="19.85546875" style="2" customWidth="1"/>
    <col min="15895" max="15895" width="14.7109375" style="2" customWidth="1"/>
    <col min="15896" max="15896" width="46" style="2" customWidth="1"/>
    <col min="15897" max="15897" width="39.140625" style="2" customWidth="1"/>
    <col min="15898" max="15899" width="0" style="2" hidden="1" customWidth="1"/>
    <col min="15900" max="15900" width="15.7109375" style="2" customWidth="1"/>
    <col min="15901" max="15907" width="0" style="2" hidden="1" customWidth="1"/>
    <col min="15908" max="15908" width="16.28515625" style="2" customWidth="1"/>
    <col min="15909" max="15909" width="15.85546875" style="2" customWidth="1"/>
    <col min="15910" max="15910" width="16.7109375" style="2" customWidth="1"/>
    <col min="15911" max="15911" width="17.140625" style="2" customWidth="1"/>
    <col min="15912" max="15912" width="12.28515625" style="2" customWidth="1"/>
    <col min="15913" max="15913" width="13" style="2" customWidth="1"/>
    <col min="15914" max="15914" width="17.140625" style="2" customWidth="1"/>
    <col min="15915" max="15915" width="23.7109375" style="2" customWidth="1"/>
    <col min="15916" max="15925" width="0" style="2" hidden="1" customWidth="1"/>
    <col min="15926" max="15927" width="19.5703125" style="2" customWidth="1"/>
    <col min="15928" max="15928" width="13.5703125" style="2" customWidth="1"/>
    <col min="15929" max="15929" width="19.5703125" style="2" customWidth="1"/>
    <col min="15930" max="15930" width="25" style="2" customWidth="1"/>
    <col min="15931" max="15931" width="22.7109375" style="2" customWidth="1"/>
    <col min="15932" max="15932" width="12.5703125" style="2" customWidth="1"/>
    <col min="15933" max="15933" width="18.5703125" style="2" customWidth="1"/>
    <col min="15934" max="15934" width="15.7109375" style="2" customWidth="1"/>
    <col min="15935" max="15940" width="0" style="2" hidden="1" customWidth="1"/>
    <col min="15941" max="15943" width="11.42578125" style="2" customWidth="1"/>
    <col min="15944" max="15944" width="36.42578125" style="2" customWidth="1"/>
    <col min="15945" max="15950" width="11.42578125" style="2" customWidth="1"/>
    <col min="15951" max="16132" width="11.42578125" style="2"/>
    <col min="16133" max="16133" width="5.85546875" style="2" customWidth="1"/>
    <col min="16134" max="16134" width="20.7109375" style="2" customWidth="1"/>
    <col min="16135" max="16135" width="36.85546875" style="2" customWidth="1"/>
    <col min="16136" max="16136" width="28.7109375" style="2" customWidth="1"/>
    <col min="16137" max="16137" width="13.5703125" style="2" customWidth="1"/>
    <col min="16138" max="16144" width="0" style="2" hidden="1" customWidth="1"/>
    <col min="16145" max="16145" width="17.7109375" style="2" customWidth="1"/>
    <col min="16146" max="16147" width="15.140625" style="2" customWidth="1"/>
    <col min="16148" max="16148" width="16.42578125" style="2" customWidth="1"/>
    <col min="16149" max="16149" width="17.28515625" style="2" customWidth="1"/>
    <col min="16150" max="16150" width="19.85546875" style="2" customWidth="1"/>
    <col min="16151" max="16151" width="14.7109375" style="2" customWidth="1"/>
    <col min="16152" max="16152" width="46" style="2" customWidth="1"/>
    <col min="16153" max="16153" width="39.140625" style="2" customWidth="1"/>
    <col min="16154" max="16155" width="0" style="2" hidden="1" customWidth="1"/>
    <col min="16156" max="16156" width="15.7109375" style="2" customWidth="1"/>
    <col min="16157" max="16163" width="0" style="2" hidden="1" customWidth="1"/>
    <col min="16164" max="16164" width="16.28515625" style="2" customWidth="1"/>
    <col min="16165" max="16165" width="15.85546875" style="2" customWidth="1"/>
    <col min="16166" max="16166" width="16.7109375" style="2" customWidth="1"/>
    <col min="16167" max="16167" width="17.140625" style="2" customWidth="1"/>
    <col min="16168" max="16168" width="12.28515625" style="2" customWidth="1"/>
    <col min="16169" max="16169" width="13" style="2" customWidth="1"/>
    <col min="16170" max="16170" width="17.140625" style="2" customWidth="1"/>
    <col min="16171" max="16171" width="23.7109375" style="2" customWidth="1"/>
    <col min="16172" max="16181" width="0" style="2" hidden="1" customWidth="1"/>
    <col min="16182" max="16183" width="19.5703125" style="2" customWidth="1"/>
    <col min="16184" max="16184" width="13.5703125" style="2" customWidth="1"/>
    <col min="16185" max="16185" width="19.5703125" style="2" customWidth="1"/>
    <col min="16186" max="16186" width="25" style="2" customWidth="1"/>
    <col min="16187" max="16187" width="22.7109375" style="2" customWidth="1"/>
    <col min="16188" max="16188" width="12.5703125" style="2" customWidth="1"/>
    <col min="16189" max="16189" width="18.5703125" style="2" customWidth="1"/>
    <col min="16190" max="16190" width="15.7109375" style="2" customWidth="1"/>
    <col min="16191" max="16196" width="0" style="2" hidden="1" customWidth="1"/>
    <col min="16197" max="16199" width="11.42578125" style="2" customWidth="1"/>
    <col min="16200" max="16200" width="36.42578125" style="2" customWidth="1"/>
    <col min="16201" max="16206" width="11.42578125" style="2" customWidth="1"/>
    <col min="16207" max="16384" width="11.42578125" style="2"/>
  </cols>
  <sheetData>
    <row r="1" spans="1:118" ht="15" customHeight="1" x14ac:dyDescent="0.25"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118" ht="18.75" x14ac:dyDescent="0.25">
      <c r="B2" s="184" t="s">
        <v>62</v>
      </c>
      <c r="C2" s="184"/>
      <c r="D2" s="184"/>
      <c r="E2" s="8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118" ht="19.5" customHeight="1" x14ac:dyDescent="0.25">
      <c r="B3" s="184" t="s">
        <v>152</v>
      </c>
      <c r="C3" s="184"/>
      <c r="D3" s="184"/>
      <c r="E3" s="8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 t="s">
        <v>51</v>
      </c>
      <c r="U3" s="4" t="s">
        <v>52</v>
      </c>
      <c r="V3" s="4"/>
      <c r="W3" s="4"/>
      <c r="X3" s="4"/>
      <c r="Y3" s="6"/>
      <c r="Z3" s="6"/>
      <c r="AA3" s="6"/>
      <c r="AB3" s="6"/>
      <c r="AC3" s="6"/>
      <c r="AD3" s="6"/>
      <c r="AE3" s="6"/>
      <c r="AF3" s="6"/>
      <c r="AG3" s="6"/>
      <c r="AH3" s="7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118" ht="18.75" x14ac:dyDescent="0.25">
      <c r="B4" s="184" t="s">
        <v>50</v>
      </c>
      <c r="C4" s="184"/>
      <c r="D4" s="184"/>
      <c r="E4" s="8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 t="s">
        <v>53</v>
      </c>
      <c r="V4" s="4"/>
      <c r="W4" s="4"/>
      <c r="X4" s="4"/>
      <c r="Y4" s="6"/>
      <c r="Z4" s="6"/>
      <c r="AA4" s="6"/>
      <c r="AB4" s="6"/>
      <c r="AC4" s="6"/>
      <c r="AD4" s="6"/>
      <c r="AE4" s="6"/>
      <c r="AF4" s="6"/>
      <c r="AG4" s="6"/>
      <c r="AH4" s="7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118" ht="18.75" customHeight="1" x14ac:dyDescent="0.3">
      <c r="D5" s="8"/>
      <c r="E5" s="8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 t="s">
        <v>54</v>
      </c>
      <c r="V5" s="4"/>
      <c r="W5" s="4"/>
      <c r="X5" s="4"/>
    </row>
    <row r="6" spans="1:118" ht="17.25" thickBot="1" x14ac:dyDescent="0.3"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18" s="21" customFormat="1" ht="43.5" thickBot="1" x14ac:dyDescent="0.3">
      <c r="A7" s="19"/>
      <c r="B7" s="13" t="s">
        <v>24</v>
      </c>
      <c r="C7" s="112" t="s">
        <v>0</v>
      </c>
      <c r="D7" s="14" t="s">
        <v>25</v>
      </c>
      <c r="E7" s="14" t="s">
        <v>398</v>
      </c>
      <c r="F7" s="14" t="s">
        <v>26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9</v>
      </c>
      <c r="L7" s="14" t="s">
        <v>10</v>
      </c>
      <c r="M7" s="41" t="s">
        <v>147</v>
      </c>
      <c r="N7" s="15" t="s">
        <v>11</v>
      </c>
      <c r="O7" s="16" t="s">
        <v>27</v>
      </c>
      <c r="P7" s="16" t="s">
        <v>28</v>
      </c>
      <c r="Q7" s="16" t="s">
        <v>29</v>
      </c>
      <c r="R7" s="16" t="s">
        <v>30</v>
      </c>
      <c r="S7" s="22" t="s">
        <v>31</v>
      </c>
      <c r="T7" s="23" t="s">
        <v>1</v>
      </c>
      <c r="U7" s="17" t="s">
        <v>2</v>
      </c>
      <c r="V7" s="18" t="s">
        <v>20</v>
      </c>
      <c r="W7" s="18" t="s">
        <v>21</v>
      </c>
      <c r="X7" s="18" t="s">
        <v>22</v>
      </c>
      <c r="Y7" s="18" t="s">
        <v>23</v>
      </c>
      <c r="Z7" s="18" t="s">
        <v>158</v>
      </c>
      <c r="AA7" s="18" t="s">
        <v>3</v>
      </c>
      <c r="AB7" s="18" t="s">
        <v>4</v>
      </c>
      <c r="AC7" s="18" t="s">
        <v>5</v>
      </c>
      <c r="AD7" s="18" t="s">
        <v>6</v>
      </c>
      <c r="AE7" s="18" t="s">
        <v>7</v>
      </c>
      <c r="AF7" s="18" t="s">
        <v>8</v>
      </c>
      <c r="AG7" s="18" t="s">
        <v>9</v>
      </c>
      <c r="AH7" s="18" t="s">
        <v>10</v>
      </c>
      <c r="AI7" s="18" t="s">
        <v>11</v>
      </c>
      <c r="AJ7" s="18" t="s">
        <v>12</v>
      </c>
      <c r="AK7" s="18" t="s">
        <v>13</v>
      </c>
      <c r="AL7" s="18" t="s">
        <v>14</v>
      </c>
      <c r="AM7" s="18" t="s">
        <v>15</v>
      </c>
      <c r="AN7" s="18" t="s">
        <v>16</v>
      </c>
      <c r="AO7" s="18" t="s">
        <v>17</v>
      </c>
      <c r="AP7" s="18" t="s">
        <v>18</v>
      </c>
      <c r="AQ7" s="18" t="s">
        <v>19</v>
      </c>
      <c r="AR7" s="18" t="s">
        <v>40</v>
      </c>
      <c r="AS7" s="18" t="s">
        <v>41</v>
      </c>
      <c r="AT7" s="18" t="s">
        <v>42</v>
      </c>
      <c r="AU7" s="18" t="s">
        <v>43</v>
      </c>
      <c r="AV7" s="18" t="s">
        <v>44</v>
      </c>
      <c r="AW7" s="18" t="s">
        <v>45</v>
      </c>
      <c r="AX7" s="18" t="s">
        <v>46</v>
      </c>
      <c r="AY7" s="18" t="s">
        <v>47</v>
      </c>
      <c r="AZ7" s="18" t="s">
        <v>394</v>
      </c>
      <c r="BA7" s="18" t="s">
        <v>395</v>
      </c>
      <c r="BB7" s="16" t="str">
        <f>+O7</f>
        <v>LÍNEA ESTRATÉGICA</v>
      </c>
      <c r="BC7" s="16" t="s">
        <v>29</v>
      </c>
      <c r="BD7" s="16" t="s">
        <v>30</v>
      </c>
      <c r="BE7" s="16" t="s">
        <v>34</v>
      </c>
      <c r="BF7" s="18" t="s">
        <v>35</v>
      </c>
      <c r="BG7" s="18" t="s">
        <v>36</v>
      </c>
      <c r="BH7" s="18" t="s">
        <v>37</v>
      </c>
      <c r="BI7" s="18" t="s">
        <v>32</v>
      </c>
      <c r="BJ7" s="18" t="s">
        <v>33</v>
      </c>
      <c r="BK7" s="13" t="s">
        <v>5</v>
      </c>
      <c r="BL7" s="14" t="s">
        <v>6</v>
      </c>
      <c r="BM7" s="14" t="s">
        <v>7</v>
      </c>
      <c r="BN7" s="14" t="s">
        <v>8</v>
      </c>
      <c r="BO7" s="14" t="s">
        <v>9</v>
      </c>
      <c r="BP7" s="15" t="s">
        <v>10</v>
      </c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</row>
    <row r="8" spans="1:118" s="28" customFormat="1" ht="47.25" customHeight="1" thickBot="1" x14ac:dyDescent="0.3">
      <c r="A8" s="24"/>
      <c r="B8" s="136" t="s">
        <v>446</v>
      </c>
      <c r="C8" s="135" t="s">
        <v>565</v>
      </c>
      <c r="D8" s="136" t="s">
        <v>567</v>
      </c>
      <c r="E8" s="136" t="s">
        <v>569</v>
      </c>
      <c r="F8" s="136">
        <v>1</v>
      </c>
      <c r="G8" s="93">
        <v>0</v>
      </c>
      <c r="H8" s="93">
        <v>1</v>
      </c>
      <c r="I8" s="93">
        <v>0</v>
      </c>
      <c r="J8" s="93">
        <v>0</v>
      </c>
      <c r="K8" s="93"/>
      <c r="L8" s="104"/>
      <c r="M8" s="104"/>
      <c r="N8" s="93"/>
      <c r="O8" s="158" t="s">
        <v>360</v>
      </c>
      <c r="P8" s="221" t="s">
        <v>361</v>
      </c>
      <c r="Q8" s="156" t="s">
        <v>230</v>
      </c>
      <c r="R8" s="158" t="s">
        <v>181</v>
      </c>
      <c r="S8" s="87"/>
      <c r="T8" s="105"/>
      <c r="U8" s="105"/>
      <c r="V8" s="183" t="s">
        <v>362</v>
      </c>
      <c r="W8" s="177" t="s">
        <v>118</v>
      </c>
      <c r="X8" s="95" t="s">
        <v>119</v>
      </c>
      <c r="Y8" s="85" t="s">
        <v>120</v>
      </c>
      <c r="Z8" s="84">
        <v>1</v>
      </c>
      <c r="AA8" s="103"/>
      <c r="AB8" s="103">
        <v>1</v>
      </c>
      <c r="AC8" s="103"/>
      <c r="AD8" s="103"/>
      <c r="AE8" s="103"/>
      <c r="AF8" s="103"/>
      <c r="AG8" s="103"/>
      <c r="AH8" s="104"/>
      <c r="AI8" s="103"/>
      <c r="AJ8" s="101"/>
      <c r="AK8" s="101">
        <v>4000000</v>
      </c>
      <c r="AL8" s="101"/>
      <c r="AM8" s="101"/>
      <c r="AN8" s="101"/>
      <c r="AO8" s="101"/>
      <c r="AP8" s="101"/>
      <c r="AQ8" s="101">
        <f>+SUM(AJ8:AP8)</f>
        <v>4000000</v>
      </c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87"/>
      <c r="BC8" s="88"/>
      <c r="BD8" s="87"/>
      <c r="BE8" s="102"/>
      <c r="BF8" s="100"/>
      <c r="BG8" s="224" t="s">
        <v>146</v>
      </c>
      <c r="BH8" s="227">
        <v>50.6</v>
      </c>
      <c r="BI8" s="101"/>
      <c r="BJ8" s="227">
        <v>55.6</v>
      </c>
      <c r="BK8" s="25"/>
      <c r="BL8" s="38"/>
      <c r="BM8" s="38"/>
      <c r="BN8" s="26"/>
      <c r="BO8" s="25"/>
      <c r="BP8" s="27"/>
    </row>
    <row r="9" spans="1:118" s="28" customFormat="1" ht="53.25" customHeight="1" thickBot="1" x14ac:dyDescent="0.3">
      <c r="A9" s="24"/>
      <c r="B9" s="136" t="s">
        <v>446</v>
      </c>
      <c r="C9" s="135" t="s">
        <v>566</v>
      </c>
      <c r="D9" s="136" t="s">
        <v>568</v>
      </c>
      <c r="E9" s="136" t="s">
        <v>570</v>
      </c>
      <c r="F9" s="136">
        <v>1</v>
      </c>
      <c r="G9" s="93">
        <v>0</v>
      </c>
      <c r="H9" s="93">
        <v>1</v>
      </c>
      <c r="I9" s="93">
        <v>0</v>
      </c>
      <c r="J9" s="93">
        <v>0</v>
      </c>
      <c r="K9" s="93"/>
      <c r="L9" s="104"/>
      <c r="M9" s="104"/>
      <c r="N9" s="93"/>
      <c r="O9" s="182"/>
      <c r="P9" s="222"/>
      <c r="Q9" s="174"/>
      <c r="R9" s="182"/>
      <c r="S9" s="87"/>
      <c r="T9" s="105"/>
      <c r="U9" s="105"/>
      <c r="V9" s="183"/>
      <c r="W9" s="177"/>
      <c r="X9" s="95" t="s">
        <v>121</v>
      </c>
      <c r="Y9" s="85" t="s">
        <v>122</v>
      </c>
      <c r="Z9" s="84">
        <v>4</v>
      </c>
      <c r="AA9" s="103"/>
      <c r="AB9" s="103">
        <v>1</v>
      </c>
      <c r="AC9" s="103"/>
      <c r="AD9" s="103"/>
      <c r="AE9" s="103"/>
      <c r="AF9" s="103"/>
      <c r="AG9" s="103"/>
      <c r="AH9" s="104"/>
      <c r="AI9" s="103"/>
      <c r="AJ9" s="101"/>
      <c r="AK9" s="101">
        <v>3000000</v>
      </c>
      <c r="AL9" s="101"/>
      <c r="AM9" s="101"/>
      <c r="AN9" s="101"/>
      <c r="AO9" s="101"/>
      <c r="AP9" s="101"/>
      <c r="AQ9" s="101">
        <f t="shared" ref="AQ9:AQ40" si="0">+SUM(AJ9:AP9)</f>
        <v>3000000</v>
      </c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87"/>
      <c r="BC9" s="88"/>
      <c r="BD9" s="87"/>
      <c r="BE9" s="102"/>
      <c r="BF9" s="100"/>
      <c r="BG9" s="225"/>
      <c r="BH9" s="228"/>
      <c r="BI9" s="101"/>
      <c r="BJ9" s="228"/>
      <c r="BK9" s="25"/>
      <c r="BL9" s="38"/>
      <c r="BM9" s="38"/>
      <c r="BN9" s="26"/>
      <c r="BO9" s="25"/>
      <c r="BP9" s="27"/>
    </row>
    <row r="10" spans="1:118" s="28" customFormat="1" ht="51" customHeight="1" thickBot="1" x14ac:dyDescent="0.3">
      <c r="A10" s="24"/>
      <c r="B10" s="136" t="s">
        <v>446</v>
      </c>
      <c r="C10" s="87" t="s">
        <v>571</v>
      </c>
      <c r="D10" s="88" t="s">
        <v>572</v>
      </c>
      <c r="E10" s="88" t="s">
        <v>573</v>
      </c>
      <c r="F10" s="130">
        <v>1</v>
      </c>
      <c r="G10" s="131">
        <v>0.25</v>
      </c>
      <c r="H10" s="131">
        <v>0.25</v>
      </c>
      <c r="I10" s="131">
        <v>0.25</v>
      </c>
      <c r="J10" s="131">
        <v>0.25</v>
      </c>
      <c r="K10" s="93"/>
      <c r="L10" s="104"/>
      <c r="M10" s="104"/>
      <c r="N10" s="93"/>
      <c r="O10" s="182"/>
      <c r="P10" s="222"/>
      <c r="Q10" s="174"/>
      <c r="R10" s="182"/>
      <c r="S10" s="87"/>
      <c r="T10" s="105"/>
      <c r="U10" s="105"/>
      <c r="V10" s="183"/>
      <c r="W10" s="177"/>
      <c r="X10" s="95" t="s">
        <v>363</v>
      </c>
      <c r="Y10" s="85" t="s">
        <v>364</v>
      </c>
      <c r="Z10" s="84">
        <v>1</v>
      </c>
      <c r="AA10" s="103"/>
      <c r="AB10" s="103">
        <v>1</v>
      </c>
      <c r="AC10" s="103"/>
      <c r="AD10" s="103"/>
      <c r="AE10" s="103"/>
      <c r="AF10" s="103"/>
      <c r="AG10" s="103"/>
      <c r="AH10" s="104"/>
      <c r="AI10" s="103"/>
      <c r="AJ10" s="101"/>
      <c r="AK10" s="101">
        <v>3000000</v>
      </c>
      <c r="AL10" s="101"/>
      <c r="AM10" s="101"/>
      <c r="AN10" s="101"/>
      <c r="AO10" s="101"/>
      <c r="AP10" s="101"/>
      <c r="AQ10" s="101">
        <f t="shared" si="0"/>
        <v>3000000</v>
      </c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87"/>
      <c r="BC10" s="88"/>
      <c r="BD10" s="87"/>
      <c r="BE10" s="102"/>
      <c r="BF10" s="100"/>
      <c r="BG10" s="225"/>
      <c r="BH10" s="228"/>
      <c r="BI10" s="101"/>
      <c r="BJ10" s="228"/>
      <c r="BK10" s="25"/>
      <c r="BL10" s="38"/>
      <c r="BM10" s="38"/>
      <c r="BN10" s="26"/>
      <c r="BO10" s="25"/>
      <c r="BP10" s="27"/>
    </row>
    <row r="11" spans="1:118" s="28" customFormat="1" ht="50.25" customHeight="1" thickBot="1" x14ac:dyDescent="0.3">
      <c r="A11" s="24"/>
      <c r="B11" s="136" t="s">
        <v>446</v>
      </c>
      <c r="C11" s="87" t="s">
        <v>574</v>
      </c>
      <c r="D11" s="136" t="s">
        <v>572</v>
      </c>
      <c r="E11" s="136" t="s">
        <v>573</v>
      </c>
      <c r="F11" s="130">
        <v>1</v>
      </c>
      <c r="G11" s="131">
        <v>0.25</v>
      </c>
      <c r="H11" s="131">
        <v>0.25</v>
      </c>
      <c r="I11" s="131">
        <v>0.25</v>
      </c>
      <c r="J11" s="131">
        <v>0.25</v>
      </c>
      <c r="K11" s="93"/>
      <c r="L11" s="104"/>
      <c r="M11" s="104"/>
      <c r="N11" s="93"/>
      <c r="O11" s="182"/>
      <c r="P11" s="222"/>
      <c r="Q11" s="174"/>
      <c r="R11" s="182"/>
      <c r="S11" s="87"/>
      <c r="T11" s="105"/>
      <c r="U11" s="105"/>
      <c r="V11" s="183"/>
      <c r="W11" s="177"/>
      <c r="X11" s="95" t="s">
        <v>365</v>
      </c>
      <c r="Y11" s="85" t="s">
        <v>366</v>
      </c>
      <c r="Z11" s="84">
        <v>1</v>
      </c>
      <c r="AA11" s="103"/>
      <c r="AB11" s="103">
        <v>1</v>
      </c>
      <c r="AC11" s="103"/>
      <c r="AD11" s="103"/>
      <c r="AE11" s="103"/>
      <c r="AF11" s="103"/>
      <c r="AG11" s="103"/>
      <c r="AH11" s="104"/>
      <c r="AI11" s="103"/>
      <c r="AJ11" s="101"/>
      <c r="AK11" s="101">
        <v>3000000</v>
      </c>
      <c r="AL11" s="101"/>
      <c r="AM11" s="101"/>
      <c r="AN11" s="101"/>
      <c r="AO11" s="101"/>
      <c r="AP11" s="101"/>
      <c r="AQ11" s="101">
        <f t="shared" si="0"/>
        <v>3000000</v>
      </c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87"/>
      <c r="BC11" s="88"/>
      <c r="BD11" s="87"/>
      <c r="BE11" s="102"/>
      <c r="BF11" s="100"/>
      <c r="BG11" s="225"/>
      <c r="BH11" s="228"/>
      <c r="BI11" s="101"/>
      <c r="BJ11" s="228"/>
      <c r="BK11" s="25"/>
      <c r="BL11" s="38"/>
      <c r="BM11" s="38"/>
      <c r="BN11" s="26"/>
      <c r="BO11" s="25"/>
      <c r="BP11" s="27"/>
    </row>
    <row r="12" spans="1:118" s="28" customFormat="1" ht="36.75" customHeight="1" thickBot="1" x14ac:dyDescent="0.3">
      <c r="A12" s="24"/>
      <c r="B12" s="136" t="s">
        <v>446</v>
      </c>
      <c r="C12" s="87" t="s">
        <v>575</v>
      </c>
      <c r="D12" s="88" t="s">
        <v>576</v>
      </c>
      <c r="E12" s="88" t="s">
        <v>577</v>
      </c>
      <c r="F12" s="130">
        <v>0.5</v>
      </c>
      <c r="G12" s="149">
        <v>0.125</v>
      </c>
      <c r="H12" s="149">
        <v>0.125</v>
      </c>
      <c r="I12" s="149">
        <v>0.125</v>
      </c>
      <c r="J12" s="149">
        <v>0.125</v>
      </c>
      <c r="K12" s="93"/>
      <c r="L12" s="104"/>
      <c r="M12" s="104"/>
      <c r="N12" s="93"/>
      <c r="O12" s="182"/>
      <c r="P12" s="222"/>
      <c r="Q12" s="174"/>
      <c r="R12" s="182"/>
      <c r="S12" s="87"/>
      <c r="T12" s="105"/>
      <c r="U12" s="105"/>
      <c r="V12" s="183" t="s">
        <v>367</v>
      </c>
      <c r="W12" s="177" t="s">
        <v>57</v>
      </c>
      <c r="X12" s="95" t="s">
        <v>368</v>
      </c>
      <c r="Y12" s="85" t="s">
        <v>369</v>
      </c>
      <c r="Z12" s="84">
        <v>2</v>
      </c>
      <c r="AA12" s="103"/>
      <c r="AB12" s="103">
        <v>1</v>
      </c>
      <c r="AC12" s="103"/>
      <c r="AD12" s="103"/>
      <c r="AE12" s="103"/>
      <c r="AF12" s="103"/>
      <c r="AG12" s="103"/>
      <c r="AH12" s="104"/>
      <c r="AI12" s="103"/>
      <c r="AJ12" s="101">
        <v>3000000</v>
      </c>
      <c r="AK12" s="101"/>
      <c r="AL12" s="101"/>
      <c r="AM12" s="101"/>
      <c r="AN12" s="101"/>
      <c r="AO12" s="101"/>
      <c r="AP12" s="101"/>
      <c r="AQ12" s="101">
        <f t="shared" si="0"/>
        <v>3000000</v>
      </c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87"/>
      <c r="BC12" s="88"/>
      <c r="BD12" s="87"/>
      <c r="BE12" s="102"/>
      <c r="BF12" s="100"/>
      <c r="BG12" s="225"/>
      <c r="BH12" s="228"/>
      <c r="BI12" s="101"/>
      <c r="BJ12" s="228"/>
      <c r="BK12" s="25"/>
      <c r="BL12" s="38"/>
      <c r="BM12" s="38"/>
      <c r="BN12" s="26"/>
      <c r="BO12" s="25"/>
      <c r="BP12" s="27"/>
    </row>
    <row r="13" spans="1:118" s="28" customFormat="1" ht="35.25" customHeight="1" thickBot="1" x14ac:dyDescent="0.3">
      <c r="A13" s="24"/>
      <c r="B13" s="136" t="s">
        <v>446</v>
      </c>
      <c r="C13" s="135" t="s">
        <v>578</v>
      </c>
      <c r="D13" s="136" t="s">
        <v>580</v>
      </c>
      <c r="E13" s="136" t="s">
        <v>579</v>
      </c>
      <c r="F13" s="88">
        <v>1</v>
      </c>
      <c r="G13" s="93">
        <v>1</v>
      </c>
      <c r="H13" s="93">
        <v>0</v>
      </c>
      <c r="I13" s="93">
        <v>0</v>
      </c>
      <c r="J13" s="93">
        <v>0</v>
      </c>
      <c r="K13" s="93"/>
      <c r="L13" s="104"/>
      <c r="M13" s="104"/>
      <c r="N13" s="93"/>
      <c r="O13" s="182"/>
      <c r="P13" s="222"/>
      <c r="Q13" s="174"/>
      <c r="R13" s="182"/>
      <c r="S13" s="87"/>
      <c r="T13" s="105"/>
      <c r="U13" s="105"/>
      <c r="V13" s="183"/>
      <c r="W13" s="177"/>
      <c r="X13" s="95" t="s">
        <v>123</v>
      </c>
      <c r="Y13" s="85" t="s">
        <v>124</v>
      </c>
      <c r="Z13" s="84">
        <v>4</v>
      </c>
      <c r="AA13" s="103"/>
      <c r="AB13" s="103">
        <v>1</v>
      </c>
      <c r="AC13" s="103"/>
      <c r="AD13" s="103"/>
      <c r="AE13" s="103"/>
      <c r="AF13" s="103"/>
      <c r="AG13" s="103"/>
      <c r="AH13" s="104"/>
      <c r="AI13" s="103"/>
      <c r="AJ13" s="101">
        <v>3000000</v>
      </c>
      <c r="AK13" s="101"/>
      <c r="AL13" s="101"/>
      <c r="AM13" s="101"/>
      <c r="AN13" s="101"/>
      <c r="AO13" s="101"/>
      <c r="AP13" s="101"/>
      <c r="AQ13" s="101">
        <f t="shared" si="0"/>
        <v>3000000</v>
      </c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87"/>
      <c r="BC13" s="88"/>
      <c r="BD13" s="87"/>
      <c r="BE13" s="102"/>
      <c r="BF13" s="100"/>
      <c r="BG13" s="225"/>
      <c r="BH13" s="228"/>
      <c r="BI13" s="101"/>
      <c r="BJ13" s="228"/>
      <c r="BK13" s="25"/>
      <c r="BL13" s="38"/>
      <c r="BM13" s="38"/>
      <c r="BN13" s="26"/>
      <c r="BO13" s="25"/>
      <c r="BP13" s="27"/>
    </row>
    <row r="14" spans="1:118" s="28" customFormat="1" ht="62.25" customHeight="1" thickBot="1" x14ac:dyDescent="0.3">
      <c r="A14" s="24"/>
      <c r="B14" s="136" t="s">
        <v>446</v>
      </c>
      <c r="C14" s="87" t="s">
        <v>581</v>
      </c>
      <c r="D14" s="88" t="s">
        <v>582</v>
      </c>
      <c r="E14" s="88" t="s">
        <v>583</v>
      </c>
      <c r="F14" s="88">
        <v>4</v>
      </c>
      <c r="G14" s="93">
        <v>1</v>
      </c>
      <c r="H14" s="93">
        <v>1</v>
      </c>
      <c r="I14" s="93">
        <v>1</v>
      </c>
      <c r="J14" s="93">
        <v>1</v>
      </c>
      <c r="K14" s="93"/>
      <c r="L14" s="104"/>
      <c r="M14" s="104"/>
      <c r="N14" s="93"/>
      <c r="O14" s="182"/>
      <c r="P14" s="222"/>
      <c r="Q14" s="174"/>
      <c r="R14" s="182"/>
      <c r="S14" s="87"/>
      <c r="T14" s="105"/>
      <c r="U14" s="105"/>
      <c r="V14" s="95" t="s">
        <v>370</v>
      </c>
      <c r="W14" s="85" t="s">
        <v>371</v>
      </c>
      <c r="X14" s="95" t="s">
        <v>372</v>
      </c>
      <c r="Y14" s="85" t="s">
        <v>373</v>
      </c>
      <c r="Z14" s="84">
        <v>1</v>
      </c>
      <c r="AA14" s="103"/>
      <c r="AB14" s="103">
        <v>1</v>
      </c>
      <c r="AC14" s="103"/>
      <c r="AD14" s="103"/>
      <c r="AE14" s="103"/>
      <c r="AF14" s="103"/>
      <c r="AG14" s="103"/>
      <c r="AH14" s="104"/>
      <c r="AI14" s="103"/>
      <c r="AJ14" s="101"/>
      <c r="AK14" s="101"/>
      <c r="AL14" s="101"/>
      <c r="AM14" s="101"/>
      <c r="AN14" s="101"/>
      <c r="AO14" s="101"/>
      <c r="AP14" s="101"/>
      <c r="AQ14" s="101">
        <f t="shared" si="0"/>
        <v>0</v>
      </c>
      <c r="AR14" s="101"/>
      <c r="AS14" s="101"/>
      <c r="AT14" s="101"/>
      <c r="AU14" s="101"/>
      <c r="AV14" s="101"/>
      <c r="AW14" s="101"/>
      <c r="AX14" s="101"/>
      <c r="AY14" s="101"/>
      <c r="AZ14" s="101">
        <v>1000000</v>
      </c>
      <c r="BA14" s="101"/>
      <c r="BB14" s="87"/>
      <c r="BC14" s="88"/>
      <c r="BD14" s="87"/>
      <c r="BE14" s="102"/>
      <c r="BF14" s="100"/>
      <c r="BG14" s="225"/>
      <c r="BH14" s="228"/>
      <c r="BI14" s="101"/>
      <c r="BJ14" s="228"/>
      <c r="BK14" s="25"/>
      <c r="BL14" s="38"/>
      <c r="BM14" s="38"/>
      <c r="BN14" s="26"/>
      <c r="BO14" s="25"/>
      <c r="BP14" s="27"/>
    </row>
    <row r="15" spans="1:118" s="28" customFormat="1" ht="34.5" customHeight="1" thickBot="1" x14ac:dyDescent="0.3">
      <c r="A15" s="24"/>
      <c r="B15" s="230" t="s">
        <v>446</v>
      </c>
      <c r="C15" s="181" t="s">
        <v>584</v>
      </c>
      <c r="D15" s="230" t="s">
        <v>585</v>
      </c>
      <c r="E15" s="230" t="s">
        <v>570</v>
      </c>
      <c r="F15" s="156">
        <v>1</v>
      </c>
      <c r="G15" s="156">
        <v>0</v>
      </c>
      <c r="H15" s="156">
        <v>1</v>
      </c>
      <c r="I15" s="156">
        <v>0</v>
      </c>
      <c r="J15" s="156">
        <v>0</v>
      </c>
      <c r="K15" s="93"/>
      <c r="L15" s="104"/>
      <c r="M15" s="104"/>
      <c r="N15" s="93"/>
      <c r="O15" s="182"/>
      <c r="P15" s="222"/>
      <c r="Q15" s="174"/>
      <c r="R15" s="182"/>
      <c r="S15" s="87"/>
      <c r="T15" s="105"/>
      <c r="U15" s="105"/>
      <c r="V15" s="220" t="s">
        <v>374</v>
      </c>
      <c r="W15" s="177" t="s">
        <v>125</v>
      </c>
      <c r="X15" s="124" t="s">
        <v>126</v>
      </c>
      <c r="Y15" s="80" t="s">
        <v>59</v>
      </c>
      <c r="Z15" s="82">
        <v>200</v>
      </c>
      <c r="AA15" s="103"/>
      <c r="AB15" s="103">
        <v>50</v>
      </c>
      <c r="AC15" s="103"/>
      <c r="AD15" s="103"/>
      <c r="AE15" s="103"/>
      <c r="AF15" s="103"/>
      <c r="AG15" s="103"/>
      <c r="AH15" s="104"/>
      <c r="AI15" s="103"/>
      <c r="AJ15" s="152">
        <v>22000000</v>
      </c>
      <c r="AK15" s="152"/>
      <c r="AL15" s="152"/>
      <c r="AM15" s="152"/>
      <c r="AN15" s="152"/>
      <c r="AO15" s="152"/>
      <c r="AP15" s="152"/>
      <c r="AQ15" s="152">
        <f t="shared" si="0"/>
        <v>22000000</v>
      </c>
      <c r="AR15" s="101"/>
      <c r="AS15" s="101"/>
      <c r="AT15" s="101"/>
      <c r="AU15" s="101"/>
      <c r="AV15" s="101"/>
      <c r="AW15" s="101"/>
      <c r="AX15" s="101"/>
      <c r="AY15" s="101"/>
      <c r="AZ15" s="152"/>
      <c r="BA15" s="152"/>
      <c r="BB15" s="87"/>
      <c r="BC15" s="88"/>
      <c r="BD15" s="87"/>
      <c r="BE15" s="102"/>
      <c r="BF15" s="100"/>
      <c r="BG15" s="225"/>
      <c r="BH15" s="228"/>
      <c r="BI15" s="101"/>
      <c r="BJ15" s="228"/>
      <c r="BK15" s="25"/>
      <c r="BL15" s="38"/>
      <c r="BM15" s="38"/>
      <c r="BN15" s="26"/>
      <c r="BO15" s="25"/>
      <c r="BP15" s="27"/>
    </row>
    <row r="16" spans="1:118" s="28" customFormat="1" ht="40.5" customHeight="1" thickBot="1" x14ac:dyDescent="0.3">
      <c r="A16" s="24"/>
      <c r="B16" s="230"/>
      <c r="C16" s="181"/>
      <c r="D16" s="230"/>
      <c r="E16" s="230"/>
      <c r="F16" s="157"/>
      <c r="G16" s="157"/>
      <c r="H16" s="157"/>
      <c r="I16" s="157"/>
      <c r="J16" s="157"/>
      <c r="K16" s="93"/>
      <c r="L16" s="104"/>
      <c r="M16" s="104"/>
      <c r="N16" s="93"/>
      <c r="O16" s="182"/>
      <c r="P16" s="222"/>
      <c r="Q16" s="174"/>
      <c r="R16" s="182"/>
      <c r="S16" s="87"/>
      <c r="T16" s="105"/>
      <c r="U16" s="105"/>
      <c r="V16" s="220"/>
      <c r="W16" s="177"/>
      <c r="X16" s="124" t="s">
        <v>127</v>
      </c>
      <c r="Y16" s="80" t="s">
        <v>61</v>
      </c>
      <c r="Z16" s="82">
        <v>4</v>
      </c>
      <c r="AA16" s="103"/>
      <c r="AB16" s="103">
        <v>1</v>
      </c>
      <c r="AC16" s="103"/>
      <c r="AD16" s="103"/>
      <c r="AE16" s="103"/>
      <c r="AF16" s="103"/>
      <c r="AG16" s="103"/>
      <c r="AH16" s="104"/>
      <c r="AI16" s="103"/>
      <c r="AJ16" s="153"/>
      <c r="AK16" s="153"/>
      <c r="AL16" s="153"/>
      <c r="AM16" s="153"/>
      <c r="AN16" s="153"/>
      <c r="AO16" s="153"/>
      <c r="AP16" s="153"/>
      <c r="AQ16" s="153"/>
      <c r="AR16" s="101"/>
      <c r="AS16" s="101"/>
      <c r="AT16" s="101"/>
      <c r="AU16" s="101"/>
      <c r="AV16" s="101"/>
      <c r="AW16" s="101"/>
      <c r="AX16" s="101"/>
      <c r="AY16" s="101"/>
      <c r="AZ16" s="153"/>
      <c r="BA16" s="153"/>
      <c r="BB16" s="87"/>
      <c r="BC16" s="88"/>
      <c r="BD16" s="87"/>
      <c r="BE16" s="102"/>
      <c r="BF16" s="100"/>
      <c r="BG16" s="225"/>
      <c r="BH16" s="228"/>
      <c r="BI16" s="101"/>
      <c r="BJ16" s="228"/>
      <c r="BK16" s="25"/>
      <c r="BL16" s="38"/>
      <c r="BM16" s="38"/>
      <c r="BN16" s="26"/>
      <c r="BO16" s="25"/>
      <c r="BP16" s="27"/>
    </row>
    <row r="17" spans="1:68" s="28" customFormat="1" ht="34.5" customHeight="1" thickBot="1" x14ac:dyDescent="0.3">
      <c r="A17" s="24"/>
      <c r="B17" s="136" t="s">
        <v>446</v>
      </c>
      <c r="C17" s="87" t="s">
        <v>586</v>
      </c>
      <c r="D17" s="88" t="s">
        <v>480</v>
      </c>
      <c r="E17" s="88" t="s">
        <v>587</v>
      </c>
      <c r="F17" s="88">
        <v>1</v>
      </c>
      <c r="G17" s="93">
        <v>0</v>
      </c>
      <c r="H17" s="93">
        <v>0</v>
      </c>
      <c r="I17" s="93">
        <v>1</v>
      </c>
      <c r="J17" s="93">
        <v>0</v>
      </c>
      <c r="K17" s="93"/>
      <c r="L17" s="104"/>
      <c r="M17" s="104"/>
      <c r="N17" s="93"/>
      <c r="O17" s="182"/>
      <c r="P17" s="222"/>
      <c r="Q17" s="174"/>
      <c r="R17" s="182"/>
      <c r="S17" s="87"/>
      <c r="T17" s="105"/>
      <c r="U17" s="105"/>
      <c r="V17" s="95" t="s">
        <v>375</v>
      </c>
      <c r="W17" s="85" t="s">
        <v>376</v>
      </c>
      <c r="X17" s="95" t="s">
        <v>377</v>
      </c>
      <c r="Y17" s="85" t="s">
        <v>378</v>
      </c>
      <c r="Z17" s="84">
        <v>1</v>
      </c>
      <c r="AA17" s="103"/>
      <c r="AB17" s="103">
        <v>1</v>
      </c>
      <c r="AC17" s="103"/>
      <c r="AD17" s="103"/>
      <c r="AE17" s="103"/>
      <c r="AF17" s="103"/>
      <c r="AG17" s="103"/>
      <c r="AH17" s="104"/>
      <c r="AI17" s="103"/>
      <c r="AJ17" s="101">
        <v>50000000</v>
      </c>
      <c r="AK17" s="101"/>
      <c r="AL17" s="101"/>
      <c r="AM17" s="101"/>
      <c r="AN17" s="101"/>
      <c r="AO17" s="101"/>
      <c r="AP17" s="101"/>
      <c r="AQ17" s="101">
        <f t="shared" si="0"/>
        <v>50000000</v>
      </c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87"/>
      <c r="BC17" s="88"/>
      <c r="BD17" s="87"/>
      <c r="BE17" s="102"/>
      <c r="BF17" s="100"/>
      <c r="BG17" s="225"/>
      <c r="BH17" s="228"/>
      <c r="BI17" s="101"/>
      <c r="BJ17" s="228"/>
      <c r="BK17" s="25"/>
      <c r="BL17" s="38"/>
      <c r="BM17" s="38"/>
      <c r="BN17" s="26"/>
      <c r="BO17" s="25"/>
      <c r="BP17" s="27"/>
    </row>
    <row r="18" spans="1:68" s="28" customFormat="1" ht="75.75" customHeight="1" thickBot="1" x14ac:dyDescent="0.3">
      <c r="A18" s="24"/>
      <c r="B18" s="136" t="s">
        <v>446</v>
      </c>
      <c r="C18" s="87" t="s">
        <v>588</v>
      </c>
      <c r="D18" s="88" t="s">
        <v>427</v>
      </c>
      <c r="E18" s="88" t="s">
        <v>589</v>
      </c>
      <c r="F18" s="88">
        <v>1</v>
      </c>
      <c r="G18" s="93">
        <v>0</v>
      </c>
      <c r="H18" s="93">
        <v>0</v>
      </c>
      <c r="I18" s="93">
        <v>1</v>
      </c>
      <c r="J18" s="93">
        <v>0</v>
      </c>
      <c r="K18" s="93"/>
      <c r="L18" s="104"/>
      <c r="M18" s="104"/>
      <c r="N18" s="93"/>
      <c r="O18" s="182"/>
      <c r="P18" s="222"/>
      <c r="Q18" s="174"/>
      <c r="R18" s="182"/>
      <c r="S18" s="87"/>
      <c r="T18" s="105"/>
      <c r="U18" s="105"/>
      <c r="V18" s="95"/>
      <c r="W18" s="85" t="s">
        <v>379</v>
      </c>
      <c r="X18" s="95"/>
      <c r="Y18" s="85" t="s">
        <v>380</v>
      </c>
      <c r="Z18" s="84">
        <v>1</v>
      </c>
      <c r="AA18" s="103"/>
      <c r="AB18" s="103">
        <v>1</v>
      </c>
      <c r="AC18" s="103"/>
      <c r="AD18" s="103"/>
      <c r="AE18" s="103"/>
      <c r="AF18" s="103"/>
      <c r="AG18" s="103"/>
      <c r="AH18" s="104"/>
      <c r="AI18" s="103"/>
      <c r="AJ18" s="101">
        <v>8000000</v>
      </c>
      <c r="AK18" s="101"/>
      <c r="AL18" s="101"/>
      <c r="AM18" s="101"/>
      <c r="AN18" s="101"/>
      <c r="AO18" s="101"/>
      <c r="AP18" s="101"/>
      <c r="AQ18" s="101">
        <f t="shared" si="0"/>
        <v>8000000</v>
      </c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87"/>
      <c r="BC18" s="88"/>
      <c r="BD18" s="87"/>
      <c r="BE18" s="102"/>
      <c r="BF18" s="100"/>
      <c r="BG18" s="225"/>
      <c r="BH18" s="228"/>
      <c r="BI18" s="101"/>
      <c r="BJ18" s="228"/>
      <c r="BK18" s="25"/>
      <c r="BL18" s="38"/>
      <c r="BM18" s="38"/>
      <c r="BN18" s="26"/>
      <c r="BO18" s="25"/>
      <c r="BP18" s="27"/>
    </row>
    <row r="19" spans="1:68" s="28" customFormat="1" ht="55.5" customHeight="1" thickBot="1" x14ac:dyDescent="0.3">
      <c r="A19" s="24"/>
      <c r="B19" s="136" t="s">
        <v>446</v>
      </c>
      <c r="C19" s="87" t="s">
        <v>590</v>
      </c>
      <c r="D19" s="88" t="s">
        <v>591</v>
      </c>
      <c r="E19" s="88" t="s">
        <v>592</v>
      </c>
      <c r="F19" s="88">
        <v>1</v>
      </c>
      <c r="G19" s="93">
        <v>0</v>
      </c>
      <c r="H19" s="93">
        <v>1</v>
      </c>
      <c r="I19" s="93">
        <v>0</v>
      </c>
      <c r="J19" s="93">
        <v>0</v>
      </c>
      <c r="K19" s="93"/>
      <c r="L19" s="104"/>
      <c r="M19" s="104"/>
      <c r="N19" s="93"/>
      <c r="O19" s="182"/>
      <c r="P19" s="222"/>
      <c r="Q19" s="174"/>
      <c r="R19" s="182"/>
      <c r="S19" s="87"/>
      <c r="T19" s="105"/>
      <c r="U19" s="105"/>
      <c r="V19" s="95"/>
      <c r="W19" s="80" t="s">
        <v>381</v>
      </c>
      <c r="X19" s="124"/>
      <c r="Y19" s="80" t="s">
        <v>382</v>
      </c>
      <c r="Z19" s="82">
        <v>1</v>
      </c>
      <c r="AA19" s="103"/>
      <c r="AB19" s="103">
        <v>1</v>
      </c>
      <c r="AC19" s="103"/>
      <c r="AD19" s="103"/>
      <c r="AE19" s="103"/>
      <c r="AF19" s="103"/>
      <c r="AG19" s="103"/>
      <c r="AH19" s="104"/>
      <c r="AI19" s="103"/>
      <c r="AJ19" s="101">
        <v>8000000</v>
      </c>
      <c r="AK19" s="101"/>
      <c r="AL19" s="101"/>
      <c r="AM19" s="101"/>
      <c r="AN19" s="101"/>
      <c r="AO19" s="101"/>
      <c r="AP19" s="101"/>
      <c r="AQ19" s="101">
        <f t="shared" si="0"/>
        <v>8000000</v>
      </c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87"/>
      <c r="BC19" s="88"/>
      <c r="BD19" s="87"/>
      <c r="BE19" s="102"/>
      <c r="BF19" s="100"/>
      <c r="BG19" s="225"/>
      <c r="BH19" s="228"/>
      <c r="BI19" s="101"/>
      <c r="BJ19" s="228"/>
      <c r="BK19" s="25"/>
      <c r="BL19" s="38"/>
      <c r="BM19" s="38"/>
      <c r="BN19" s="26"/>
      <c r="BO19" s="25"/>
      <c r="BP19" s="27"/>
    </row>
    <row r="20" spans="1:68" s="28" customFormat="1" ht="49.5" customHeight="1" thickBot="1" x14ac:dyDescent="0.3">
      <c r="A20" s="24"/>
      <c r="B20" s="136" t="s">
        <v>446</v>
      </c>
      <c r="C20" s="87" t="s">
        <v>399</v>
      </c>
      <c r="D20" s="88"/>
      <c r="E20" s="88"/>
      <c r="F20" s="88"/>
      <c r="G20" s="93"/>
      <c r="H20" s="93"/>
      <c r="I20" s="93"/>
      <c r="J20" s="93"/>
      <c r="K20" s="93"/>
      <c r="L20" s="104"/>
      <c r="M20" s="104"/>
      <c r="N20" s="93"/>
      <c r="O20" s="182"/>
      <c r="P20" s="222"/>
      <c r="Q20" s="174"/>
      <c r="R20" s="182"/>
      <c r="S20" s="87"/>
      <c r="T20" s="105"/>
      <c r="U20" s="105"/>
      <c r="V20" s="95"/>
      <c r="W20" s="80" t="s">
        <v>383</v>
      </c>
      <c r="X20" s="124"/>
      <c r="Y20" s="80" t="s">
        <v>382</v>
      </c>
      <c r="Z20" s="82">
        <v>1</v>
      </c>
      <c r="AA20" s="103"/>
      <c r="AB20" s="103">
        <v>1</v>
      </c>
      <c r="AC20" s="103"/>
      <c r="AD20" s="103"/>
      <c r="AE20" s="103"/>
      <c r="AF20" s="103"/>
      <c r="AG20" s="103"/>
      <c r="AH20" s="104"/>
      <c r="AI20" s="103"/>
      <c r="AJ20" s="101"/>
      <c r="AK20" s="101"/>
      <c r="AL20" s="101"/>
      <c r="AM20" s="101"/>
      <c r="AN20" s="101"/>
      <c r="AO20" s="101"/>
      <c r="AP20" s="101"/>
      <c r="AQ20" s="101">
        <f t="shared" si="0"/>
        <v>0</v>
      </c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87"/>
      <c r="BC20" s="88"/>
      <c r="BD20" s="87"/>
      <c r="BE20" s="102"/>
      <c r="BF20" s="100"/>
      <c r="BG20" s="225"/>
      <c r="BH20" s="228"/>
      <c r="BI20" s="101"/>
      <c r="BJ20" s="228"/>
      <c r="BK20" s="29">
        <f>+BJ20/4</f>
        <v>0</v>
      </c>
      <c r="BL20" s="37">
        <v>22.5</v>
      </c>
      <c r="BM20" s="37">
        <v>22.5</v>
      </c>
      <c r="BN20" s="30">
        <v>22.5</v>
      </c>
      <c r="BO20" s="29">
        <f>SUM(BK20:BN20)</f>
        <v>67.5</v>
      </c>
      <c r="BP20" s="31" t="e">
        <f>+BO20/BJ20</f>
        <v>#DIV/0!</v>
      </c>
    </row>
    <row r="21" spans="1:68" s="28" customFormat="1" ht="35.25" customHeight="1" thickBot="1" x14ac:dyDescent="0.3">
      <c r="A21" s="24"/>
      <c r="B21" s="136" t="s">
        <v>446</v>
      </c>
      <c r="C21" s="87" t="s">
        <v>593</v>
      </c>
      <c r="D21" s="88" t="s">
        <v>594</v>
      </c>
      <c r="E21" s="88" t="s">
        <v>595</v>
      </c>
      <c r="F21" s="88">
        <v>1</v>
      </c>
      <c r="G21" s="93">
        <v>0</v>
      </c>
      <c r="H21" s="93">
        <v>1</v>
      </c>
      <c r="I21" s="93">
        <v>0</v>
      </c>
      <c r="J21" s="93">
        <v>0</v>
      </c>
      <c r="K21" s="93"/>
      <c r="L21" s="104"/>
      <c r="M21" s="104"/>
      <c r="N21" s="93"/>
      <c r="O21" s="182"/>
      <c r="P21" s="222"/>
      <c r="Q21" s="174"/>
      <c r="R21" s="182"/>
      <c r="S21" s="87"/>
      <c r="T21" s="105"/>
      <c r="U21" s="105"/>
      <c r="V21" s="95"/>
      <c r="W21" s="80" t="s">
        <v>384</v>
      </c>
      <c r="X21" s="124"/>
      <c r="Y21" s="80" t="s">
        <v>385</v>
      </c>
      <c r="Z21" s="82">
        <v>1</v>
      </c>
      <c r="AA21" s="103"/>
      <c r="AB21" s="103">
        <v>1</v>
      </c>
      <c r="AC21" s="103"/>
      <c r="AD21" s="103"/>
      <c r="AE21" s="103"/>
      <c r="AF21" s="103"/>
      <c r="AG21" s="103"/>
      <c r="AH21" s="104"/>
      <c r="AI21" s="103"/>
      <c r="AJ21" s="101"/>
      <c r="AK21" s="101">
        <v>5000000</v>
      </c>
      <c r="AL21" s="101"/>
      <c r="AM21" s="101"/>
      <c r="AN21" s="101"/>
      <c r="AO21" s="101"/>
      <c r="AP21" s="101"/>
      <c r="AQ21" s="101">
        <f t="shared" si="0"/>
        <v>5000000</v>
      </c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87"/>
      <c r="BC21" s="88"/>
      <c r="BD21" s="87"/>
      <c r="BE21" s="102"/>
      <c r="BF21" s="100"/>
      <c r="BG21" s="225"/>
      <c r="BH21" s="228"/>
      <c r="BI21" s="101"/>
      <c r="BJ21" s="228"/>
      <c r="BK21" s="25"/>
      <c r="BL21" s="40"/>
      <c r="BM21" s="40"/>
      <c r="BN21" s="32"/>
      <c r="BO21" s="25"/>
      <c r="BP21" s="27"/>
    </row>
    <row r="22" spans="1:68" s="28" customFormat="1" ht="60" customHeight="1" thickBot="1" x14ac:dyDescent="0.3">
      <c r="A22" s="24"/>
      <c r="B22" s="136" t="s">
        <v>446</v>
      </c>
      <c r="C22" s="87" t="s">
        <v>596</v>
      </c>
      <c r="D22" s="136" t="s">
        <v>594</v>
      </c>
      <c r="E22" s="88" t="s">
        <v>597</v>
      </c>
      <c r="F22" s="88">
        <v>1</v>
      </c>
      <c r="G22" s="93">
        <v>1</v>
      </c>
      <c r="H22" s="93">
        <v>0</v>
      </c>
      <c r="I22" s="93">
        <v>0</v>
      </c>
      <c r="J22" s="93">
        <v>0</v>
      </c>
      <c r="K22" s="93"/>
      <c r="L22" s="104"/>
      <c r="M22" s="104"/>
      <c r="N22" s="93"/>
      <c r="O22" s="182"/>
      <c r="P22" s="222"/>
      <c r="Q22" s="174"/>
      <c r="R22" s="182"/>
      <c r="S22" s="87"/>
      <c r="T22" s="105"/>
      <c r="U22" s="105"/>
      <c r="V22" s="95"/>
      <c r="W22" s="85" t="s">
        <v>128</v>
      </c>
      <c r="X22" s="95"/>
      <c r="Y22" s="85" t="s">
        <v>129</v>
      </c>
      <c r="Z22" s="84">
        <v>4</v>
      </c>
      <c r="AA22" s="103"/>
      <c r="AB22" s="103">
        <v>1</v>
      </c>
      <c r="AC22" s="103"/>
      <c r="AD22" s="103"/>
      <c r="AE22" s="103"/>
      <c r="AF22" s="103"/>
      <c r="AG22" s="103"/>
      <c r="AH22" s="104"/>
      <c r="AI22" s="103"/>
      <c r="AJ22" s="101"/>
      <c r="AK22" s="101">
        <v>5000000</v>
      </c>
      <c r="AL22" s="101"/>
      <c r="AM22" s="101"/>
      <c r="AN22" s="101"/>
      <c r="AO22" s="101"/>
      <c r="AP22" s="101"/>
      <c r="AQ22" s="101">
        <f t="shared" si="0"/>
        <v>5000000</v>
      </c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87"/>
      <c r="BC22" s="88"/>
      <c r="BD22" s="87"/>
      <c r="BE22" s="102"/>
      <c r="BF22" s="100"/>
      <c r="BG22" s="225"/>
      <c r="BH22" s="228"/>
      <c r="BI22" s="101"/>
      <c r="BJ22" s="228"/>
      <c r="BK22" s="25"/>
      <c r="BL22" s="38"/>
      <c r="BM22" s="38"/>
      <c r="BN22" s="32"/>
      <c r="BO22" s="25"/>
      <c r="BP22" s="33"/>
    </row>
    <row r="23" spans="1:68" s="28" customFormat="1" ht="44.25" customHeight="1" thickBot="1" x14ac:dyDescent="0.3">
      <c r="A23" s="24"/>
      <c r="B23" s="136" t="s">
        <v>446</v>
      </c>
      <c r="C23" s="135" t="s">
        <v>598</v>
      </c>
      <c r="D23" s="136" t="s">
        <v>594</v>
      </c>
      <c r="E23" s="136" t="s">
        <v>526</v>
      </c>
      <c r="F23" s="136">
        <v>1</v>
      </c>
      <c r="G23" s="143">
        <v>1</v>
      </c>
      <c r="H23" s="143">
        <v>0</v>
      </c>
      <c r="I23" s="143">
        <v>0</v>
      </c>
      <c r="J23" s="93">
        <v>0</v>
      </c>
      <c r="K23" s="93"/>
      <c r="L23" s="104"/>
      <c r="M23" s="104"/>
      <c r="N23" s="93"/>
      <c r="O23" s="182"/>
      <c r="P23" s="222"/>
      <c r="Q23" s="174"/>
      <c r="R23" s="182"/>
      <c r="S23" s="87"/>
      <c r="T23" s="88"/>
      <c r="U23" s="88"/>
      <c r="V23" s="95"/>
      <c r="W23" s="85" t="s">
        <v>130</v>
      </c>
      <c r="X23" s="95"/>
      <c r="Y23" s="85" t="s">
        <v>131</v>
      </c>
      <c r="Z23" s="84">
        <v>4</v>
      </c>
      <c r="AA23" s="103"/>
      <c r="AB23" s="103">
        <v>1</v>
      </c>
      <c r="AC23" s="103"/>
      <c r="AD23" s="103"/>
      <c r="AE23" s="103"/>
      <c r="AF23" s="103"/>
      <c r="AG23" s="103"/>
      <c r="AH23" s="104"/>
      <c r="AI23" s="103"/>
      <c r="AJ23" s="101">
        <v>4000000</v>
      </c>
      <c r="AK23" s="101"/>
      <c r="AL23" s="101"/>
      <c r="AM23" s="101"/>
      <c r="AN23" s="101"/>
      <c r="AO23" s="101"/>
      <c r="AP23" s="101"/>
      <c r="AQ23" s="101">
        <f t="shared" si="0"/>
        <v>4000000</v>
      </c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87"/>
      <c r="BC23" s="88"/>
      <c r="BD23" s="87"/>
      <c r="BE23" s="102"/>
      <c r="BF23" s="100"/>
      <c r="BG23" s="225"/>
      <c r="BH23" s="228"/>
      <c r="BI23" s="101"/>
      <c r="BJ23" s="228"/>
      <c r="BK23" s="25"/>
      <c r="BL23" s="38"/>
      <c r="BM23" s="38"/>
      <c r="BN23" s="32"/>
      <c r="BO23" s="25"/>
      <c r="BP23" s="33"/>
    </row>
    <row r="24" spans="1:68" s="28" customFormat="1" ht="57" customHeight="1" thickBot="1" x14ac:dyDescent="0.3">
      <c r="A24" s="24"/>
      <c r="B24" s="136" t="s">
        <v>446</v>
      </c>
      <c r="C24" s="87" t="s">
        <v>599</v>
      </c>
      <c r="D24" s="88" t="s">
        <v>600</v>
      </c>
      <c r="E24" s="88" t="s">
        <v>601</v>
      </c>
      <c r="F24" s="136">
        <v>1</v>
      </c>
      <c r="G24" s="143">
        <v>0</v>
      </c>
      <c r="H24" s="143">
        <v>1</v>
      </c>
      <c r="I24" s="143">
        <v>0</v>
      </c>
      <c r="J24" s="143">
        <v>0</v>
      </c>
      <c r="K24" s="93"/>
      <c r="L24" s="104"/>
      <c r="M24" s="104"/>
      <c r="N24" s="93"/>
      <c r="O24" s="182"/>
      <c r="P24" s="222"/>
      <c r="Q24" s="174"/>
      <c r="R24" s="182"/>
      <c r="S24" s="87"/>
      <c r="T24" s="88"/>
      <c r="U24" s="88"/>
      <c r="V24" s="95"/>
      <c r="W24" s="85" t="s">
        <v>386</v>
      </c>
      <c r="X24" s="95"/>
      <c r="Y24" s="85" t="s">
        <v>387</v>
      </c>
      <c r="Z24" s="84">
        <v>1</v>
      </c>
      <c r="AA24" s="103"/>
      <c r="AB24" s="103">
        <v>1</v>
      </c>
      <c r="AC24" s="103"/>
      <c r="AD24" s="103"/>
      <c r="AE24" s="103"/>
      <c r="AF24" s="103"/>
      <c r="AG24" s="103"/>
      <c r="AH24" s="104"/>
      <c r="AI24" s="103"/>
      <c r="AJ24" s="101">
        <v>2000000</v>
      </c>
      <c r="AK24" s="101"/>
      <c r="AL24" s="101"/>
      <c r="AM24" s="101"/>
      <c r="AN24" s="101"/>
      <c r="AO24" s="101"/>
      <c r="AP24" s="101"/>
      <c r="AQ24" s="101">
        <f t="shared" si="0"/>
        <v>2000000</v>
      </c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87"/>
      <c r="BC24" s="88"/>
      <c r="BD24" s="87"/>
      <c r="BE24" s="102"/>
      <c r="BF24" s="100"/>
      <c r="BG24" s="225"/>
      <c r="BH24" s="228"/>
      <c r="BI24" s="101"/>
      <c r="BJ24" s="228"/>
      <c r="BK24" s="25"/>
      <c r="BL24" s="40"/>
      <c r="BM24" s="40"/>
      <c r="BN24" s="32"/>
      <c r="BO24" s="25"/>
      <c r="BP24" s="33"/>
    </row>
    <row r="25" spans="1:68" s="28" customFormat="1" ht="52.5" customHeight="1" thickBot="1" x14ac:dyDescent="0.3">
      <c r="A25" s="24"/>
      <c r="B25" s="136" t="s">
        <v>446</v>
      </c>
      <c r="C25" s="135" t="s">
        <v>602</v>
      </c>
      <c r="D25" s="136" t="s">
        <v>603</v>
      </c>
      <c r="E25" s="88" t="s">
        <v>570</v>
      </c>
      <c r="F25" s="36">
        <v>4</v>
      </c>
      <c r="G25" s="93">
        <v>1</v>
      </c>
      <c r="H25" s="93">
        <v>1</v>
      </c>
      <c r="I25" s="93">
        <v>1</v>
      </c>
      <c r="J25" s="93">
        <v>1</v>
      </c>
      <c r="K25" s="93"/>
      <c r="L25" s="104"/>
      <c r="M25" s="104"/>
      <c r="N25" s="93"/>
      <c r="O25" s="182"/>
      <c r="P25" s="222"/>
      <c r="Q25" s="174"/>
      <c r="R25" s="182"/>
      <c r="S25" s="87"/>
      <c r="T25" s="88"/>
      <c r="U25" s="88"/>
      <c r="V25" s="160"/>
      <c r="W25" s="162" t="s">
        <v>132</v>
      </c>
      <c r="X25" s="160"/>
      <c r="Y25" s="162" t="s">
        <v>133</v>
      </c>
      <c r="Z25" s="164">
        <v>1</v>
      </c>
      <c r="AA25" s="103"/>
      <c r="AB25" s="166">
        <v>1</v>
      </c>
      <c r="AC25" s="103"/>
      <c r="AD25" s="103"/>
      <c r="AE25" s="103"/>
      <c r="AF25" s="103"/>
      <c r="AG25" s="103"/>
      <c r="AH25" s="104"/>
      <c r="AI25" s="103"/>
      <c r="AJ25" s="101">
        <v>5000000</v>
      </c>
      <c r="AK25" s="101"/>
      <c r="AL25" s="101"/>
      <c r="AM25" s="101"/>
      <c r="AN25" s="101"/>
      <c r="AO25" s="101"/>
      <c r="AP25" s="101"/>
      <c r="AQ25" s="101">
        <f t="shared" si="0"/>
        <v>5000000</v>
      </c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87"/>
      <c r="BC25" s="88"/>
      <c r="BD25" s="87"/>
      <c r="BE25" s="102"/>
      <c r="BF25" s="100"/>
      <c r="BG25" s="225"/>
      <c r="BH25" s="228"/>
      <c r="BI25" s="101"/>
      <c r="BJ25" s="228"/>
      <c r="BK25" s="25"/>
      <c r="BL25" s="40"/>
      <c r="BM25" s="40"/>
      <c r="BN25" s="32"/>
      <c r="BO25" s="25"/>
      <c r="BP25" s="33"/>
    </row>
    <row r="26" spans="1:68" s="28" customFormat="1" ht="52.5" customHeight="1" thickBot="1" x14ac:dyDescent="0.3">
      <c r="A26" s="24"/>
      <c r="B26" s="136" t="s">
        <v>446</v>
      </c>
      <c r="C26" s="135" t="s">
        <v>605</v>
      </c>
      <c r="D26" s="136" t="s">
        <v>604</v>
      </c>
      <c r="E26" s="136" t="s">
        <v>537</v>
      </c>
      <c r="F26" s="36">
        <v>2</v>
      </c>
      <c r="G26" s="143">
        <v>1</v>
      </c>
      <c r="H26" s="143">
        <v>0</v>
      </c>
      <c r="I26" s="143">
        <v>1</v>
      </c>
      <c r="J26" s="143">
        <v>0</v>
      </c>
      <c r="K26" s="143"/>
      <c r="L26" s="104"/>
      <c r="M26" s="104"/>
      <c r="N26" s="143"/>
      <c r="O26" s="182"/>
      <c r="P26" s="222"/>
      <c r="Q26" s="174"/>
      <c r="R26" s="182"/>
      <c r="S26" s="135"/>
      <c r="T26" s="136"/>
      <c r="U26" s="136"/>
      <c r="V26" s="161"/>
      <c r="W26" s="163"/>
      <c r="X26" s="161"/>
      <c r="Y26" s="163"/>
      <c r="Z26" s="165"/>
      <c r="AA26" s="103"/>
      <c r="AB26" s="167"/>
      <c r="AC26" s="103"/>
      <c r="AD26" s="103"/>
      <c r="AE26" s="103"/>
      <c r="AF26" s="103"/>
      <c r="AG26" s="103"/>
      <c r="AH26" s="104"/>
      <c r="AI26" s="103"/>
      <c r="AJ26" s="101">
        <v>10000000</v>
      </c>
      <c r="AK26" s="101"/>
      <c r="AL26" s="101"/>
      <c r="AM26" s="101"/>
      <c r="AN26" s="101"/>
      <c r="AO26" s="101"/>
      <c r="AP26" s="101"/>
      <c r="AQ26" s="101">
        <f t="shared" si="0"/>
        <v>10000000</v>
      </c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135"/>
      <c r="BC26" s="136"/>
      <c r="BD26" s="135"/>
      <c r="BE26" s="102"/>
      <c r="BF26" s="100"/>
      <c r="BG26" s="225"/>
      <c r="BH26" s="228"/>
      <c r="BI26" s="101"/>
      <c r="BJ26" s="228"/>
      <c r="BK26" s="25"/>
      <c r="BL26" s="140"/>
      <c r="BM26" s="140"/>
      <c r="BN26" s="32"/>
      <c r="BO26" s="25"/>
      <c r="BP26" s="33"/>
    </row>
    <row r="27" spans="1:68" s="28" customFormat="1" ht="65.25" customHeight="1" thickBot="1" x14ac:dyDescent="0.3">
      <c r="A27" s="24"/>
      <c r="B27" s="136" t="s">
        <v>446</v>
      </c>
      <c r="C27" s="87" t="s">
        <v>606</v>
      </c>
      <c r="D27" s="88" t="s">
        <v>607</v>
      </c>
      <c r="E27" s="136" t="s">
        <v>537</v>
      </c>
      <c r="F27" s="36">
        <v>2</v>
      </c>
      <c r="G27" s="143">
        <v>1</v>
      </c>
      <c r="H27" s="143">
        <v>0</v>
      </c>
      <c r="I27" s="143">
        <v>1</v>
      </c>
      <c r="J27" s="143">
        <v>0</v>
      </c>
      <c r="K27" s="93"/>
      <c r="L27" s="104"/>
      <c r="M27" s="104"/>
      <c r="N27" s="93"/>
      <c r="O27" s="182"/>
      <c r="P27" s="222"/>
      <c r="Q27" s="174"/>
      <c r="R27" s="182"/>
      <c r="S27" s="87"/>
      <c r="T27" s="88"/>
      <c r="U27" s="88"/>
      <c r="V27" s="95"/>
      <c r="W27" s="85" t="s">
        <v>134</v>
      </c>
      <c r="X27" s="95"/>
      <c r="Y27" s="85" t="s">
        <v>135</v>
      </c>
      <c r="Z27" s="84">
        <v>1</v>
      </c>
      <c r="AA27" s="103"/>
      <c r="AB27" s="103">
        <v>1</v>
      </c>
      <c r="AC27" s="103"/>
      <c r="AD27" s="103"/>
      <c r="AE27" s="103"/>
      <c r="AF27" s="103"/>
      <c r="AG27" s="103"/>
      <c r="AH27" s="104"/>
      <c r="AI27" s="103"/>
      <c r="AJ27" s="101">
        <v>20000000</v>
      </c>
      <c r="AK27" s="101"/>
      <c r="AL27" s="101"/>
      <c r="AM27" s="101"/>
      <c r="AN27" s="101"/>
      <c r="AO27" s="101"/>
      <c r="AP27" s="101"/>
      <c r="AQ27" s="101">
        <f t="shared" si="0"/>
        <v>20000000</v>
      </c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87"/>
      <c r="BC27" s="88"/>
      <c r="BD27" s="87"/>
      <c r="BE27" s="102"/>
      <c r="BF27" s="100"/>
      <c r="BG27" s="225"/>
      <c r="BH27" s="228"/>
      <c r="BI27" s="101"/>
      <c r="BJ27" s="228"/>
      <c r="BK27" s="25"/>
      <c r="BL27" s="40"/>
      <c r="BM27" s="40"/>
      <c r="BN27" s="32"/>
      <c r="BO27" s="25"/>
      <c r="BP27" s="33"/>
    </row>
    <row r="28" spans="1:68" s="28" customFormat="1" ht="63.75" customHeight="1" thickBot="1" x14ac:dyDescent="0.3">
      <c r="A28" s="24"/>
      <c r="B28" s="136" t="s">
        <v>446</v>
      </c>
      <c r="C28" s="135" t="s">
        <v>608</v>
      </c>
      <c r="D28" s="136" t="s">
        <v>607</v>
      </c>
      <c r="E28" s="136" t="s">
        <v>537</v>
      </c>
      <c r="F28" s="36">
        <v>12</v>
      </c>
      <c r="G28" s="143">
        <v>3</v>
      </c>
      <c r="H28" s="143">
        <v>3</v>
      </c>
      <c r="I28" s="143">
        <v>3</v>
      </c>
      <c r="J28" s="93">
        <v>3</v>
      </c>
      <c r="K28" s="93"/>
      <c r="L28" s="104"/>
      <c r="M28" s="104"/>
      <c r="N28" s="93"/>
      <c r="O28" s="182"/>
      <c r="P28" s="222"/>
      <c r="Q28" s="174"/>
      <c r="R28" s="182"/>
      <c r="S28" s="87"/>
      <c r="T28" s="88"/>
      <c r="U28" s="88"/>
      <c r="V28" s="95"/>
      <c r="W28" s="85" t="s">
        <v>136</v>
      </c>
      <c r="X28" s="39"/>
      <c r="Y28" s="85" t="s">
        <v>145</v>
      </c>
      <c r="Z28" s="88">
        <v>8</v>
      </c>
      <c r="AA28" s="103"/>
      <c r="AB28" s="88">
        <v>2</v>
      </c>
      <c r="AC28" s="103"/>
      <c r="AD28" s="103"/>
      <c r="AE28" s="103"/>
      <c r="AF28" s="103"/>
      <c r="AG28" s="103"/>
      <c r="AH28" s="104"/>
      <c r="AI28" s="103"/>
      <c r="AJ28" s="101"/>
      <c r="AK28" s="101"/>
      <c r="AL28" s="101"/>
      <c r="AM28" s="101"/>
      <c r="AN28" s="101"/>
      <c r="AO28" s="101"/>
      <c r="AP28" s="101"/>
      <c r="AQ28" s="101">
        <f t="shared" si="0"/>
        <v>0</v>
      </c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87"/>
      <c r="BC28" s="88"/>
      <c r="BD28" s="87"/>
      <c r="BE28" s="102"/>
      <c r="BF28" s="100"/>
      <c r="BG28" s="225"/>
      <c r="BH28" s="228"/>
      <c r="BI28" s="101"/>
      <c r="BJ28" s="228"/>
      <c r="BK28" s="25"/>
      <c r="BL28" s="38"/>
      <c r="BM28" s="38"/>
      <c r="BN28" s="32"/>
      <c r="BO28" s="25"/>
      <c r="BP28" s="33"/>
    </row>
    <row r="29" spans="1:68" s="28" customFormat="1" ht="69" customHeight="1" thickBot="1" x14ac:dyDescent="0.3">
      <c r="A29" s="24"/>
      <c r="B29" s="136" t="s">
        <v>446</v>
      </c>
      <c r="C29" s="135" t="s">
        <v>622</v>
      </c>
      <c r="D29" s="136" t="s">
        <v>609</v>
      </c>
      <c r="E29" s="88" t="s">
        <v>614</v>
      </c>
      <c r="F29" s="88">
        <v>8</v>
      </c>
      <c r="G29" s="93">
        <v>2</v>
      </c>
      <c r="H29" s="93">
        <v>2</v>
      </c>
      <c r="I29" s="93">
        <v>2</v>
      </c>
      <c r="J29" s="93">
        <v>2</v>
      </c>
      <c r="K29" s="93"/>
      <c r="L29" s="104"/>
      <c r="M29" s="104"/>
      <c r="N29" s="93"/>
      <c r="O29" s="182"/>
      <c r="P29" s="222"/>
      <c r="Q29" s="174"/>
      <c r="R29" s="182"/>
      <c r="S29" s="87"/>
      <c r="T29" s="88"/>
      <c r="U29" s="99"/>
      <c r="V29" s="160"/>
      <c r="W29" s="162" t="s">
        <v>137</v>
      </c>
      <c r="X29" s="160"/>
      <c r="Y29" s="162" t="s">
        <v>138</v>
      </c>
      <c r="Z29" s="156">
        <v>1</v>
      </c>
      <c r="AA29" s="103"/>
      <c r="AB29" s="156">
        <v>1</v>
      </c>
      <c r="AC29" s="103"/>
      <c r="AD29" s="103"/>
      <c r="AE29" s="103"/>
      <c r="AF29" s="103"/>
      <c r="AG29" s="103"/>
      <c r="AH29" s="104"/>
      <c r="AI29" s="103"/>
      <c r="AJ29" s="101"/>
      <c r="AK29" s="101">
        <v>1500000</v>
      </c>
      <c r="AL29" s="101"/>
      <c r="AM29" s="101"/>
      <c r="AN29" s="101"/>
      <c r="AO29" s="101"/>
      <c r="AP29" s="101"/>
      <c r="AQ29" s="101">
        <f t="shared" si="0"/>
        <v>1500000</v>
      </c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87"/>
      <c r="BC29" s="88"/>
      <c r="BD29" s="87"/>
      <c r="BE29" s="102"/>
      <c r="BF29" s="100"/>
      <c r="BG29" s="225"/>
      <c r="BH29" s="228"/>
      <c r="BI29" s="101"/>
      <c r="BJ29" s="228"/>
      <c r="BK29" s="25"/>
      <c r="BL29" s="38"/>
      <c r="BM29" s="38"/>
      <c r="BN29" s="32"/>
      <c r="BO29" s="25"/>
      <c r="BP29" s="33"/>
    </row>
    <row r="30" spans="1:68" s="28" customFormat="1" ht="38.25" customHeight="1" thickBot="1" x14ac:dyDescent="0.3">
      <c r="A30" s="24"/>
      <c r="B30" s="136" t="s">
        <v>446</v>
      </c>
      <c r="C30" s="135" t="s">
        <v>621</v>
      </c>
      <c r="D30" s="136" t="s">
        <v>610</v>
      </c>
      <c r="E30" s="136" t="s">
        <v>615</v>
      </c>
      <c r="F30" s="136">
        <v>4</v>
      </c>
      <c r="G30" s="143">
        <v>1</v>
      </c>
      <c r="H30" s="143">
        <v>1</v>
      </c>
      <c r="I30" s="143">
        <v>1</v>
      </c>
      <c r="J30" s="143">
        <v>1</v>
      </c>
      <c r="K30" s="143"/>
      <c r="L30" s="104"/>
      <c r="M30" s="104"/>
      <c r="N30" s="143"/>
      <c r="O30" s="182"/>
      <c r="P30" s="222"/>
      <c r="Q30" s="174"/>
      <c r="R30" s="182"/>
      <c r="S30" s="135"/>
      <c r="T30" s="136"/>
      <c r="U30" s="146"/>
      <c r="V30" s="171"/>
      <c r="W30" s="170"/>
      <c r="X30" s="171"/>
      <c r="Y30" s="170"/>
      <c r="Z30" s="174"/>
      <c r="AA30" s="103"/>
      <c r="AB30" s="174"/>
      <c r="AC30" s="103"/>
      <c r="AD30" s="103"/>
      <c r="AE30" s="103"/>
      <c r="AF30" s="103"/>
      <c r="AG30" s="103"/>
      <c r="AH30" s="104"/>
      <c r="AI30" s="103"/>
      <c r="AJ30" s="101"/>
      <c r="AK30" s="101">
        <v>2000000</v>
      </c>
      <c r="AL30" s="101"/>
      <c r="AM30" s="101"/>
      <c r="AN30" s="101"/>
      <c r="AO30" s="101"/>
      <c r="AP30" s="101"/>
      <c r="AQ30" s="101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135"/>
      <c r="BC30" s="136"/>
      <c r="BD30" s="135"/>
      <c r="BE30" s="102"/>
      <c r="BF30" s="100"/>
      <c r="BG30" s="225"/>
      <c r="BH30" s="228"/>
      <c r="BI30" s="101"/>
      <c r="BJ30" s="228"/>
      <c r="BK30" s="25"/>
      <c r="BL30" s="140"/>
      <c r="BM30" s="140"/>
      <c r="BN30" s="32"/>
      <c r="BO30" s="25"/>
      <c r="BP30" s="33"/>
    </row>
    <row r="31" spans="1:68" s="28" customFormat="1" ht="38.25" customHeight="1" thickBot="1" x14ac:dyDescent="0.3">
      <c r="A31" s="24"/>
      <c r="B31" s="136" t="s">
        <v>446</v>
      </c>
      <c r="C31" s="135" t="s">
        <v>633</v>
      </c>
      <c r="D31" s="136" t="s">
        <v>611</v>
      </c>
      <c r="E31" s="136" t="s">
        <v>616</v>
      </c>
      <c r="F31" s="136">
        <v>4</v>
      </c>
      <c r="G31" s="143">
        <v>1</v>
      </c>
      <c r="H31" s="143">
        <v>1</v>
      </c>
      <c r="I31" s="143">
        <v>1</v>
      </c>
      <c r="J31" s="143">
        <v>1</v>
      </c>
      <c r="K31" s="143"/>
      <c r="L31" s="104"/>
      <c r="M31" s="104"/>
      <c r="N31" s="143"/>
      <c r="O31" s="182"/>
      <c r="P31" s="222"/>
      <c r="Q31" s="174"/>
      <c r="R31" s="182"/>
      <c r="S31" s="135"/>
      <c r="T31" s="136"/>
      <c r="U31" s="146"/>
      <c r="V31" s="171"/>
      <c r="W31" s="170"/>
      <c r="X31" s="171"/>
      <c r="Y31" s="170"/>
      <c r="Z31" s="174"/>
      <c r="AA31" s="103"/>
      <c r="AB31" s="174"/>
      <c r="AC31" s="103"/>
      <c r="AD31" s="103"/>
      <c r="AE31" s="103"/>
      <c r="AF31" s="103"/>
      <c r="AG31" s="103"/>
      <c r="AH31" s="104"/>
      <c r="AI31" s="103"/>
      <c r="AJ31" s="101"/>
      <c r="AK31" s="101">
        <v>2000000</v>
      </c>
      <c r="AL31" s="101"/>
      <c r="AM31" s="101"/>
      <c r="AN31" s="101"/>
      <c r="AO31" s="101"/>
      <c r="AP31" s="101"/>
      <c r="AQ31" s="101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135"/>
      <c r="BC31" s="136"/>
      <c r="BD31" s="135"/>
      <c r="BE31" s="102"/>
      <c r="BF31" s="100"/>
      <c r="BG31" s="225"/>
      <c r="BH31" s="228"/>
      <c r="BI31" s="101"/>
      <c r="BJ31" s="228"/>
      <c r="BK31" s="25"/>
      <c r="BL31" s="140"/>
      <c r="BM31" s="140"/>
      <c r="BN31" s="32"/>
      <c r="BO31" s="25"/>
      <c r="BP31" s="33"/>
    </row>
    <row r="32" spans="1:68" s="28" customFormat="1" ht="38.25" customHeight="1" thickBot="1" x14ac:dyDescent="0.3">
      <c r="A32" s="24"/>
      <c r="B32" s="136" t="s">
        <v>446</v>
      </c>
      <c r="C32" s="135" t="s">
        <v>613</v>
      </c>
      <c r="D32" s="136" t="s">
        <v>612</v>
      </c>
      <c r="E32" s="136" t="s">
        <v>617</v>
      </c>
      <c r="F32" s="136">
        <v>2</v>
      </c>
      <c r="G32" s="143">
        <v>0</v>
      </c>
      <c r="H32" s="143">
        <v>1</v>
      </c>
      <c r="I32" s="143">
        <v>0</v>
      </c>
      <c r="J32" s="143">
        <v>1</v>
      </c>
      <c r="K32" s="143"/>
      <c r="L32" s="104"/>
      <c r="M32" s="104"/>
      <c r="N32" s="143"/>
      <c r="O32" s="182"/>
      <c r="P32" s="222"/>
      <c r="Q32" s="174"/>
      <c r="R32" s="182"/>
      <c r="S32" s="135"/>
      <c r="T32" s="136"/>
      <c r="U32" s="146"/>
      <c r="V32" s="161"/>
      <c r="W32" s="163"/>
      <c r="X32" s="161"/>
      <c r="Y32" s="163"/>
      <c r="Z32" s="157"/>
      <c r="AA32" s="103"/>
      <c r="AB32" s="157"/>
      <c r="AC32" s="103"/>
      <c r="AD32" s="103"/>
      <c r="AE32" s="103"/>
      <c r="AF32" s="103"/>
      <c r="AG32" s="103"/>
      <c r="AH32" s="104"/>
      <c r="AI32" s="103"/>
      <c r="AJ32" s="101"/>
      <c r="AK32" s="101">
        <v>1500000</v>
      </c>
      <c r="AL32" s="101"/>
      <c r="AM32" s="101"/>
      <c r="AN32" s="101"/>
      <c r="AO32" s="101"/>
      <c r="AP32" s="101"/>
      <c r="AQ32" s="101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135"/>
      <c r="BC32" s="136"/>
      <c r="BD32" s="135"/>
      <c r="BE32" s="102"/>
      <c r="BF32" s="100"/>
      <c r="BG32" s="225"/>
      <c r="BH32" s="228"/>
      <c r="BI32" s="101"/>
      <c r="BJ32" s="228"/>
      <c r="BK32" s="25"/>
      <c r="BL32" s="140"/>
      <c r="BM32" s="140"/>
      <c r="BN32" s="32"/>
      <c r="BO32" s="25"/>
      <c r="BP32" s="33"/>
    </row>
    <row r="33" spans="1:68" s="28" customFormat="1" ht="53.25" customHeight="1" thickBot="1" x14ac:dyDescent="0.3">
      <c r="A33" s="24"/>
      <c r="B33" s="136" t="s">
        <v>446</v>
      </c>
      <c r="C33" s="135" t="s">
        <v>620</v>
      </c>
      <c r="D33" s="136" t="s">
        <v>623</v>
      </c>
      <c r="E33" s="88" t="s">
        <v>570</v>
      </c>
      <c r="F33" s="88">
        <v>1</v>
      </c>
      <c r="G33" s="93">
        <v>0</v>
      </c>
      <c r="H33" s="93">
        <v>1</v>
      </c>
      <c r="I33" s="93">
        <v>0</v>
      </c>
      <c r="J33" s="93">
        <v>0</v>
      </c>
      <c r="K33" s="93"/>
      <c r="L33" s="104"/>
      <c r="M33" s="104"/>
      <c r="N33" s="93"/>
      <c r="O33" s="182"/>
      <c r="P33" s="222"/>
      <c r="Q33" s="174"/>
      <c r="R33" s="182"/>
      <c r="S33" s="87"/>
      <c r="T33" s="88"/>
      <c r="U33" s="99"/>
      <c r="V33" s="183"/>
      <c r="W33" s="217" t="s">
        <v>139</v>
      </c>
      <c r="X33" s="95"/>
      <c r="Y33" s="85" t="s">
        <v>72</v>
      </c>
      <c r="Z33" s="125">
        <v>4</v>
      </c>
      <c r="AA33" s="103"/>
      <c r="AB33" s="88">
        <v>1</v>
      </c>
      <c r="AC33" s="103"/>
      <c r="AD33" s="103"/>
      <c r="AE33" s="103"/>
      <c r="AF33" s="103"/>
      <c r="AG33" s="103"/>
      <c r="AH33" s="104"/>
      <c r="AI33" s="103"/>
      <c r="AJ33" s="101"/>
      <c r="AK33" s="101">
        <v>2000000</v>
      </c>
      <c r="AL33" s="101"/>
      <c r="AM33" s="101"/>
      <c r="AN33" s="101"/>
      <c r="AO33" s="101"/>
      <c r="AP33" s="101"/>
      <c r="AQ33" s="101">
        <f t="shared" si="0"/>
        <v>2000000</v>
      </c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87"/>
      <c r="BC33" s="88"/>
      <c r="BD33" s="87"/>
      <c r="BE33" s="102"/>
      <c r="BF33" s="100"/>
      <c r="BG33" s="225"/>
      <c r="BH33" s="228"/>
      <c r="BI33" s="101"/>
      <c r="BJ33" s="228"/>
      <c r="BK33" s="25"/>
      <c r="BL33" s="38"/>
      <c r="BM33" s="38"/>
      <c r="BN33" s="32"/>
      <c r="BO33" s="25"/>
      <c r="BP33" s="33"/>
    </row>
    <row r="34" spans="1:68" s="28" customFormat="1" ht="51.75" customHeight="1" thickBot="1" x14ac:dyDescent="0.3">
      <c r="A34" s="24"/>
      <c r="B34" s="136" t="s">
        <v>446</v>
      </c>
      <c r="C34" s="135" t="s">
        <v>618</v>
      </c>
      <c r="D34" s="136" t="s">
        <v>624</v>
      </c>
      <c r="E34" s="88" t="s">
        <v>601</v>
      </c>
      <c r="F34" s="88">
        <v>2</v>
      </c>
      <c r="G34" s="93">
        <v>0</v>
      </c>
      <c r="H34" s="93">
        <v>1</v>
      </c>
      <c r="I34" s="93">
        <v>1</v>
      </c>
      <c r="J34" s="93">
        <v>0</v>
      </c>
      <c r="K34" s="93"/>
      <c r="L34" s="104"/>
      <c r="M34" s="104"/>
      <c r="N34" s="93"/>
      <c r="O34" s="182"/>
      <c r="P34" s="222"/>
      <c r="Q34" s="174"/>
      <c r="R34" s="182"/>
      <c r="S34" s="81"/>
      <c r="T34" s="88"/>
      <c r="U34" s="99"/>
      <c r="V34" s="183"/>
      <c r="W34" s="217"/>
      <c r="X34" s="95"/>
      <c r="Y34" s="85" t="s">
        <v>140</v>
      </c>
      <c r="Z34" s="125">
        <v>6</v>
      </c>
      <c r="AA34" s="103"/>
      <c r="AB34" s="103">
        <v>2</v>
      </c>
      <c r="AC34" s="103"/>
      <c r="AD34" s="103"/>
      <c r="AE34" s="103"/>
      <c r="AF34" s="103"/>
      <c r="AG34" s="103"/>
      <c r="AH34" s="104"/>
      <c r="AI34" s="103"/>
      <c r="AJ34" s="101"/>
      <c r="AK34" s="147">
        <v>10000000</v>
      </c>
      <c r="AL34" s="133"/>
      <c r="AM34" s="101"/>
      <c r="AN34" s="101"/>
      <c r="AO34" s="101"/>
      <c r="AP34" s="101"/>
      <c r="AQ34" s="101">
        <f t="shared" si="0"/>
        <v>10000000</v>
      </c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87"/>
      <c r="BC34" s="88"/>
      <c r="BD34" s="87"/>
      <c r="BE34" s="102"/>
      <c r="BF34" s="100"/>
      <c r="BG34" s="225"/>
      <c r="BH34" s="228"/>
      <c r="BI34" s="101"/>
      <c r="BJ34" s="228"/>
      <c r="BK34" s="25"/>
      <c r="BL34" s="38"/>
      <c r="BM34" s="38"/>
      <c r="BN34" s="32"/>
      <c r="BO34" s="25"/>
      <c r="BP34" s="33"/>
    </row>
    <row r="35" spans="1:68" s="28" customFormat="1" ht="63.75" customHeight="1" thickBot="1" x14ac:dyDescent="0.3">
      <c r="A35" s="24"/>
      <c r="B35" s="136" t="s">
        <v>446</v>
      </c>
      <c r="C35" s="135" t="s">
        <v>619</v>
      </c>
      <c r="D35" s="136" t="s">
        <v>625</v>
      </c>
      <c r="E35" s="88" t="s">
        <v>570</v>
      </c>
      <c r="F35" s="89">
        <v>1</v>
      </c>
      <c r="G35" s="93">
        <v>0</v>
      </c>
      <c r="H35" s="93">
        <v>1</v>
      </c>
      <c r="I35" s="93">
        <v>0</v>
      </c>
      <c r="J35" s="93">
        <v>0</v>
      </c>
      <c r="K35" s="93"/>
      <c r="L35" s="104"/>
      <c r="M35" s="104"/>
      <c r="N35" s="93"/>
      <c r="O35" s="182"/>
      <c r="P35" s="222"/>
      <c r="Q35" s="174"/>
      <c r="R35" s="182"/>
      <c r="S35" s="81"/>
      <c r="T35" s="88"/>
      <c r="U35" s="99"/>
      <c r="V35" s="183"/>
      <c r="W35" s="217"/>
      <c r="X35" s="95"/>
      <c r="Y35" s="85" t="s">
        <v>141</v>
      </c>
      <c r="Z35" s="129">
        <v>200</v>
      </c>
      <c r="AA35" s="106"/>
      <c r="AB35" s="106">
        <v>50</v>
      </c>
      <c r="AC35" s="106"/>
      <c r="AD35" s="106"/>
      <c r="AE35" s="106"/>
      <c r="AF35" s="106"/>
      <c r="AG35" s="106"/>
      <c r="AH35" s="126"/>
      <c r="AI35" s="106"/>
      <c r="AJ35" s="147"/>
      <c r="AK35" s="147">
        <v>10000000</v>
      </c>
      <c r="AL35" s="133"/>
      <c r="AM35" s="57"/>
      <c r="AN35" s="57"/>
      <c r="AO35" s="57"/>
      <c r="AP35" s="57"/>
      <c r="AQ35" s="101">
        <f t="shared" si="0"/>
        <v>10000000</v>
      </c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91"/>
      <c r="BC35" s="92"/>
      <c r="BD35" s="91"/>
      <c r="BE35" s="127"/>
      <c r="BF35" s="128"/>
      <c r="BG35" s="226"/>
      <c r="BH35" s="229"/>
      <c r="BI35" s="57"/>
      <c r="BJ35" s="229"/>
      <c r="BK35" s="25"/>
      <c r="BL35" s="38"/>
      <c r="BM35" s="38"/>
      <c r="BN35" s="32"/>
      <c r="BO35" s="25"/>
      <c r="BP35" s="33"/>
    </row>
    <row r="36" spans="1:68" s="9" customFormat="1" ht="61.5" customHeight="1" thickBot="1" x14ac:dyDescent="0.3">
      <c r="A36" s="1"/>
      <c r="B36" s="136" t="s">
        <v>446</v>
      </c>
      <c r="C36" s="135" t="s">
        <v>626</v>
      </c>
      <c r="D36" s="68" t="s">
        <v>627</v>
      </c>
      <c r="E36" s="68" t="s">
        <v>628</v>
      </c>
      <c r="F36" s="131">
        <v>1</v>
      </c>
      <c r="G36" s="131">
        <v>0.25</v>
      </c>
      <c r="H36" s="131">
        <v>0.25</v>
      </c>
      <c r="I36" s="131">
        <v>0.25</v>
      </c>
      <c r="J36" s="131">
        <v>0.25</v>
      </c>
      <c r="K36" s="69"/>
      <c r="L36" s="69"/>
      <c r="M36" s="69"/>
      <c r="N36" s="69"/>
      <c r="O36" s="182"/>
      <c r="P36" s="222"/>
      <c r="Q36" s="174"/>
      <c r="R36" s="182"/>
      <c r="V36" s="220" t="s">
        <v>388</v>
      </c>
      <c r="W36" s="80" t="s">
        <v>389</v>
      </c>
      <c r="X36" s="124" t="s">
        <v>390</v>
      </c>
      <c r="Y36" s="80" t="s">
        <v>391</v>
      </c>
      <c r="Z36" s="93">
        <v>1</v>
      </c>
      <c r="AA36" s="93"/>
      <c r="AB36" s="93">
        <v>1</v>
      </c>
      <c r="AC36" s="93"/>
      <c r="AD36" s="93"/>
      <c r="AE36" s="93"/>
      <c r="AF36" s="93"/>
      <c r="AG36" s="93"/>
      <c r="AH36" s="104"/>
      <c r="AI36" s="93"/>
      <c r="AJ36" s="147">
        <v>10000000</v>
      </c>
      <c r="AK36" s="143"/>
      <c r="AL36" s="143"/>
      <c r="AM36" s="93"/>
      <c r="AN36" s="93"/>
      <c r="AO36" s="93"/>
      <c r="AP36" s="93"/>
      <c r="AQ36" s="101">
        <f t="shared" si="0"/>
        <v>10000000</v>
      </c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88"/>
      <c r="BG36" s="179" t="s">
        <v>396</v>
      </c>
      <c r="BH36" s="203">
        <v>52.6</v>
      </c>
      <c r="BI36" s="93"/>
      <c r="BJ36" s="203">
        <v>57</v>
      </c>
      <c r="BK36" s="93"/>
      <c r="BL36" s="93"/>
      <c r="BM36" s="93"/>
      <c r="BN36" s="93"/>
      <c r="BO36" s="93"/>
      <c r="BP36" s="93"/>
    </row>
    <row r="37" spans="1:68" s="9" customFormat="1" ht="53.25" customHeight="1" thickBot="1" x14ac:dyDescent="0.3">
      <c r="A37" s="1"/>
      <c r="B37" s="136" t="s">
        <v>446</v>
      </c>
      <c r="C37" s="135" t="s">
        <v>629</v>
      </c>
      <c r="D37" s="68" t="s">
        <v>402</v>
      </c>
      <c r="E37" s="68" t="s">
        <v>630</v>
      </c>
      <c r="F37" s="131">
        <v>1</v>
      </c>
      <c r="G37" s="131">
        <v>0.25</v>
      </c>
      <c r="H37" s="131">
        <v>0.25</v>
      </c>
      <c r="I37" s="131">
        <v>0.25</v>
      </c>
      <c r="J37" s="131">
        <v>0.25</v>
      </c>
      <c r="K37" s="69"/>
      <c r="L37" s="69"/>
      <c r="M37" s="69"/>
      <c r="N37" s="69"/>
      <c r="O37" s="182"/>
      <c r="P37" s="222"/>
      <c r="Q37" s="174"/>
      <c r="R37" s="182"/>
      <c r="V37" s="220"/>
      <c r="W37" s="80" t="s">
        <v>142</v>
      </c>
      <c r="X37" s="124"/>
      <c r="Y37" s="80" t="s">
        <v>38</v>
      </c>
      <c r="Z37" s="93">
        <v>1</v>
      </c>
      <c r="AA37" s="93"/>
      <c r="AB37" s="93">
        <v>1</v>
      </c>
      <c r="AC37" s="93"/>
      <c r="AD37" s="93"/>
      <c r="AE37" s="93"/>
      <c r="AF37" s="93"/>
      <c r="AG37" s="93"/>
      <c r="AH37" s="104"/>
      <c r="AI37" s="93"/>
      <c r="AJ37" s="147"/>
      <c r="AK37" s="147">
        <v>3000000</v>
      </c>
      <c r="AL37" s="133"/>
      <c r="AM37" s="93"/>
      <c r="AN37" s="93"/>
      <c r="AO37" s="93"/>
      <c r="AP37" s="93"/>
      <c r="AQ37" s="101">
        <f t="shared" si="0"/>
        <v>3000000</v>
      </c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88"/>
      <c r="BG37" s="179"/>
      <c r="BH37" s="203"/>
      <c r="BI37" s="93"/>
      <c r="BJ37" s="203"/>
      <c r="BK37" s="93"/>
      <c r="BL37" s="93"/>
      <c r="BM37" s="93"/>
      <c r="BN37" s="93"/>
      <c r="BO37" s="93"/>
      <c r="BP37" s="93"/>
    </row>
    <row r="38" spans="1:68" s="9" customFormat="1" ht="58.5" customHeight="1" thickBot="1" x14ac:dyDescent="0.3">
      <c r="A38" s="1"/>
      <c r="B38" s="136" t="s">
        <v>446</v>
      </c>
      <c r="C38" s="135" t="s">
        <v>631</v>
      </c>
      <c r="D38" s="136" t="s">
        <v>585</v>
      </c>
      <c r="E38" s="68" t="s">
        <v>570</v>
      </c>
      <c r="F38" s="93">
        <v>1</v>
      </c>
      <c r="G38" s="93">
        <v>0</v>
      </c>
      <c r="H38" s="93">
        <v>1</v>
      </c>
      <c r="I38" s="93">
        <v>0</v>
      </c>
      <c r="J38" s="93">
        <v>0</v>
      </c>
      <c r="K38" s="69"/>
      <c r="L38" s="69"/>
      <c r="M38" s="69"/>
      <c r="N38" s="69"/>
      <c r="O38" s="182"/>
      <c r="P38" s="222"/>
      <c r="Q38" s="174"/>
      <c r="R38" s="182"/>
      <c r="V38" s="220"/>
      <c r="W38" s="80" t="s">
        <v>143</v>
      </c>
      <c r="X38" s="124"/>
      <c r="Y38" s="80" t="s">
        <v>144</v>
      </c>
      <c r="Z38" s="93">
        <v>1</v>
      </c>
      <c r="AA38" s="93"/>
      <c r="AB38" s="93">
        <v>1</v>
      </c>
      <c r="AC38" s="93"/>
      <c r="AD38" s="93"/>
      <c r="AE38" s="93"/>
      <c r="AF38" s="93"/>
      <c r="AG38" s="93"/>
      <c r="AH38" s="104"/>
      <c r="AI38" s="93"/>
      <c r="AJ38" s="147">
        <v>5000000</v>
      </c>
      <c r="AK38" s="147"/>
      <c r="AL38" s="133"/>
      <c r="AM38" s="93"/>
      <c r="AN38" s="93"/>
      <c r="AO38" s="93"/>
      <c r="AP38" s="93"/>
      <c r="AQ38" s="101">
        <f t="shared" si="0"/>
        <v>5000000</v>
      </c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88"/>
      <c r="BG38" s="179"/>
      <c r="BH38" s="203"/>
      <c r="BI38" s="93"/>
      <c r="BJ38" s="203"/>
      <c r="BK38" s="93"/>
      <c r="BL38" s="93"/>
      <c r="BM38" s="93"/>
      <c r="BN38" s="93"/>
      <c r="BO38" s="93"/>
      <c r="BP38" s="93"/>
    </row>
    <row r="39" spans="1:68" s="9" customFormat="1" ht="58.5" customHeight="1" thickBot="1" x14ac:dyDescent="0.3">
      <c r="A39" s="1"/>
      <c r="B39" s="136" t="s">
        <v>446</v>
      </c>
      <c r="C39" s="135" t="s">
        <v>634</v>
      </c>
      <c r="D39" s="136" t="s">
        <v>591</v>
      </c>
      <c r="E39" s="136" t="s">
        <v>592</v>
      </c>
      <c r="F39" s="136">
        <v>1</v>
      </c>
      <c r="G39" s="143">
        <v>0</v>
      </c>
      <c r="H39" s="143">
        <v>1</v>
      </c>
      <c r="I39" s="143">
        <v>0</v>
      </c>
      <c r="J39" s="143">
        <v>0</v>
      </c>
      <c r="K39" s="69"/>
      <c r="L39" s="69"/>
      <c r="M39" s="69"/>
      <c r="N39" s="69"/>
      <c r="O39" s="182"/>
      <c r="P39" s="222"/>
      <c r="Q39" s="174"/>
      <c r="R39" s="182"/>
      <c r="V39" s="218"/>
      <c r="W39" s="162" t="s">
        <v>392</v>
      </c>
      <c r="X39" s="218"/>
      <c r="Y39" s="162" t="s">
        <v>393</v>
      </c>
      <c r="Z39" s="154">
        <v>1</v>
      </c>
      <c r="AA39" s="143"/>
      <c r="AB39" s="154">
        <v>1</v>
      </c>
      <c r="AC39" s="143"/>
      <c r="AD39" s="143"/>
      <c r="AE39" s="143"/>
      <c r="AF39" s="143"/>
      <c r="AG39" s="143"/>
      <c r="AH39" s="104"/>
      <c r="AI39" s="143"/>
      <c r="AJ39" s="147">
        <v>18000000</v>
      </c>
      <c r="AK39" s="147"/>
      <c r="AL39" s="133"/>
      <c r="AM39" s="143"/>
      <c r="AN39" s="143"/>
      <c r="AO39" s="143"/>
      <c r="AP39" s="143"/>
      <c r="AQ39" s="101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36"/>
      <c r="BG39" s="144"/>
      <c r="BH39" s="141"/>
      <c r="BI39" s="143"/>
      <c r="BJ39" s="141"/>
      <c r="BK39" s="143"/>
      <c r="BL39" s="143"/>
      <c r="BM39" s="143"/>
      <c r="BN39" s="143"/>
      <c r="BO39" s="143"/>
      <c r="BP39" s="143"/>
    </row>
    <row r="40" spans="1:68" s="9" customFormat="1" ht="47.25" customHeight="1" thickBot="1" x14ac:dyDescent="0.3">
      <c r="A40" s="1"/>
      <c r="B40" s="136" t="s">
        <v>446</v>
      </c>
      <c r="C40" s="135" t="s">
        <v>632</v>
      </c>
      <c r="D40" s="136" t="s">
        <v>627</v>
      </c>
      <c r="E40" s="68" t="s">
        <v>628</v>
      </c>
      <c r="F40" s="131">
        <v>1</v>
      </c>
      <c r="G40" s="131">
        <v>0.25</v>
      </c>
      <c r="H40" s="131">
        <v>0.25</v>
      </c>
      <c r="I40" s="131">
        <v>0.25</v>
      </c>
      <c r="J40" s="131">
        <v>0.25</v>
      </c>
      <c r="K40" s="69"/>
      <c r="L40" s="69"/>
      <c r="M40" s="69"/>
      <c r="N40" s="69"/>
      <c r="O40" s="159"/>
      <c r="P40" s="223"/>
      <c r="Q40" s="157"/>
      <c r="R40" s="159"/>
      <c r="V40" s="219"/>
      <c r="W40" s="163"/>
      <c r="X40" s="219"/>
      <c r="Y40" s="163"/>
      <c r="Z40" s="155"/>
      <c r="AA40" s="93"/>
      <c r="AB40" s="155"/>
      <c r="AC40" s="93"/>
      <c r="AD40" s="93"/>
      <c r="AE40" s="93"/>
      <c r="AF40" s="93"/>
      <c r="AG40" s="93"/>
      <c r="AH40" s="104"/>
      <c r="AI40" s="93"/>
      <c r="AJ40" s="101">
        <v>15000000</v>
      </c>
      <c r="AK40" s="101"/>
      <c r="AL40" s="101"/>
      <c r="AM40" s="93"/>
      <c r="AN40" s="93"/>
      <c r="AO40" s="93"/>
      <c r="AP40" s="93"/>
      <c r="AQ40" s="101">
        <f t="shared" si="0"/>
        <v>15000000</v>
      </c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88"/>
      <c r="BG40" s="85" t="s">
        <v>397</v>
      </c>
      <c r="BH40" s="90">
        <v>0.55000000000000004</v>
      </c>
      <c r="BI40" s="93"/>
      <c r="BJ40" s="83">
        <v>1</v>
      </c>
      <c r="BK40" s="93"/>
      <c r="BL40" s="93"/>
      <c r="BM40" s="93"/>
      <c r="BN40" s="93"/>
      <c r="BO40" s="93"/>
      <c r="BP40" s="93"/>
    </row>
    <row r="41" spans="1:68" s="9" customFormat="1" x14ac:dyDescent="0.25">
      <c r="A41" s="1"/>
      <c r="B41" s="1"/>
      <c r="C41" s="1"/>
      <c r="D41" s="10"/>
      <c r="E41" s="10"/>
      <c r="AH41" s="11"/>
      <c r="AJ41" s="150"/>
      <c r="AK41" s="150"/>
      <c r="BF41" s="12"/>
      <c r="BG41" s="12"/>
    </row>
    <row r="42" spans="1:68" s="9" customFormat="1" x14ac:dyDescent="0.25">
      <c r="A42" s="1"/>
      <c r="B42" s="1"/>
      <c r="C42" s="1"/>
      <c r="D42" s="10"/>
      <c r="E42" s="10"/>
      <c r="AH42" s="11"/>
      <c r="BF42" s="12"/>
      <c r="BG42" s="12"/>
    </row>
    <row r="43" spans="1:68" s="9" customFormat="1" x14ac:dyDescent="0.25">
      <c r="A43" s="1"/>
      <c r="B43" s="1"/>
      <c r="C43" s="1"/>
      <c r="D43" s="10"/>
      <c r="E43" s="10"/>
      <c r="AH43" s="11"/>
      <c r="BF43" s="12"/>
      <c r="BG43" s="12"/>
    </row>
    <row r="44" spans="1:68" s="9" customFormat="1" x14ac:dyDescent="0.25">
      <c r="A44" s="1"/>
      <c r="B44" s="1"/>
      <c r="C44" s="1"/>
      <c r="D44" s="10"/>
      <c r="E44" s="10"/>
      <c r="AH44" s="11"/>
      <c r="BF44" s="12"/>
      <c r="BG44" s="12"/>
    </row>
    <row r="45" spans="1:68" s="9" customFormat="1" x14ac:dyDescent="0.25">
      <c r="A45" s="1"/>
      <c r="B45" s="1"/>
      <c r="C45" s="1"/>
      <c r="D45" s="10"/>
      <c r="E45" s="10"/>
      <c r="AH45" s="11"/>
      <c r="BF45" s="12"/>
      <c r="BG45" s="12"/>
    </row>
    <row r="46" spans="1:68" s="9" customFormat="1" x14ac:dyDescent="0.25">
      <c r="A46" s="1"/>
      <c r="B46" s="1"/>
      <c r="C46" s="1"/>
      <c r="D46" s="10"/>
      <c r="E46" s="10"/>
      <c r="AH46" s="11"/>
      <c r="BF46" s="12"/>
      <c r="BG46" s="12"/>
    </row>
    <row r="47" spans="1:68" s="9" customFormat="1" x14ac:dyDescent="0.25">
      <c r="A47" s="1"/>
      <c r="B47" s="1"/>
      <c r="C47" s="1"/>
      <c r="D47" s="10"/>
      <c r="E47" s="10"/>
      <c r="AH47" s="11"/>
      <c r="BF47" s="12"/>
      <c r="BG47" s="12"/>
    </row>
    <row r="48" spans="1:68" s="9" customFormat="1" x14ac:dyDescent="0.25">
      <c r="A48" s="1"/>
      <c r="B48" s="1"/>
      <c r="C48" s="1"/>
      <c r="D48" s="10"/>
      <c r="E48" s="10"/>
      <c r="AH48" s="11"/>
      <c r="BF48" s="12"/>
      <c r="BG48" s="12"/>
    </row>
    <row r="49" spans="1:59" s="9" customFormat="1" x14ac:dyDescent="0.25">
      <c r="A49" s="1"/>
      <c r="B49" s="1"/>
      <c r="C49" s="1"/>
      <c r="D49" s="10"/>
      <c r="E49" s="10"/>
      <c r="AH49" s="11"/>
      <c r="BF49" s="12"/>
      <c r="BG49" s="12"/>
    </row>
    <row r="50" spans="1:59" s="9" customFormat="1" x14ac:dyDescent="0.25">
      <c r="A50" s="1"/>
      <c r="B50" s="1"/>
      <c r="C50" s="1"/>
      <c r="D50" s="10"/>
      <c r="E50" s="10"/>
      <c r="AH50" s="11"/>
      <c r="BF50" s="12"/>
      <c r="BG50" s="12"/>
    </row>
    <row r="51" spans="1:59" s="9" customFormat="1" x14ac:dyDescent="0.25">
      <c r="A51" s="1"/>
      <c r="B51" s="1"/>
      <c r="C51" s="1"/>
      <c r="D51" s="10"/>
      <c r="E51" s="10"/>
      <c r="AH51" s="11"/>
      <c r="BF51" s="12"/>
      <c r="BG51" s="12"/>
    </row>
    <row r="52" spans="1:59" s="9" customFormat="1" x14ac:dyDescent="0.25">
      <c r="A52" s="1"/>
      <c r="B52" s="1"/>
      <c r="C52" s="1"/>
      <c r="D52" s="10"/>
      <c r="E52" s="10"/>
      <c r="AH52" s="11"/>
      <c r="BF52" s="12"/>
      <c r="BG52" s="12"/>
    </row>
    <row r="53" spans="1:59" s="9" customFormat="1" x14ac:dyDescent="0.25">
      <c r="A53" s="1"/>
      <c r="B53" s="1"/>
      <c r="C53" s="1"/>
      <c r="D53" s="10"/>
      <c r="E53" s="10"/>
      <c r="AH53" s="11"/>
      <c r="BF53" s="12"/>
      <c r="BG53" s="12"/>
    </row>
    <row r="54" spans="1:59" s="9" customFormat="1" x14ac:dyDescent="0.25">
      <c r="A54" s="1"/>
      <c r="B54" s="1"/>
      <c r="C54" s="1"/>
      <c r="D54" s="10"/>
      <c r="E54" s="10"/>
      <c r="AH54" s="11"/>
      <c r="BF54" s="12"/>
      <c r="BG54" s="12"/>
    </row>
    <row r="55" spans="1:59" s="9" customFormat="1" x14ac:dyDescent="0.25">
      <c r="A55" s="1"/>
      <c r="B55" s="1"/>
      <c r="C55" s="1"/>
      <c r="D55" s="10"/>
      <c r="E55" s="10"/>
      <c r="AH55" s="11"/>
      <c r="BF55" s="12"/>
      <c r="BG55" s="12"/>
    </row>
    <row r="56" spans="1:59" s="9" customFormat="1" x14ac:dyDescent="0.25">
      <c r="A56" s="1"/>
      <c r="B56" s="1"/>
      <c r="C56" s="1"/>
      <c r="D56" s="10"/>
      <c r="E56" s="10"/>
      <c r="AH56" s="11"/>
      <c r="BF56" s="12"/>
      <c r="BG56" s="12"/>
    </row>
    <row r="57" spans="1:59" s="9" customFormat="1" x14ac:dyDescent="0.25">
      <c r="A57" s="1"/>
      <c r="B57" s="1"/>
      <c r="C57" s="1"/>
      <c r="D57" s="10"/>
      <c r="E57" s="10"/>
      <c r="AH57" s="11"/>
      <c r="BF57" s="12"/>
      <c r="BG57" s="12"/>
    </row>
    <row r="58" spans="1:59" s="9" customFormat="1" x14ac:dyDescent="0.25">
      <c r="A58" s="1"/>
      <c r="B58" s="1"/>
      <c r="C58" s="1"/>
      <c r="D58" s="10"/>
      <c r="E58" s="10"/>
      <c r="AH58" s="11"/>
      <c r="BF58" s="12"/>
      <c r="BG58" s="12"/>
    </row>
    <row r="59" spans="1:59" s="9" customFormat="1" x14ac:dyDescent="0.25">
      <c r="A59" s="1"/>
      <c r="B59" s="1"/>
      <c r="C59" s="1"/>
      <c r="D59" s="10"/>
      <c r="E59" s="10"/>
      <c r="AH59" s="11"/>
      <c r="BF59" s="12"/>
      <c r="BG59" s="12"/>
    </row>
    <row r="60" spans="1:59" s="9" customFormat="1" x14ac:dyDescent="0.25">
      <c r="A60" s="1"/>
      <c r="B60" s="1"/>
      <c r="C60" s="1"/>
      <c r="D60" s="10"/>
      <c r="E60" s="10"/>
      <c r="AH60" s="11"/>
      <c r="BF60" s="12"/>
      <c r="BG60" s="12"/>
    </row>
    <row r="61" spans="1:59" s="9" customFormat="1" x14ac:dyDescent="0.25">
      <c r="A61" s="1"/>
      <c r="B61" s="1"/>
      <c r="C61" s="1"/>
      <c r="D61" s="10"/>
      <c r="E61" s="10"/>
      <c r="AH61" s="11"/>
      <c r="BF61" s="12"/>
      <c r="BG61" s="12"/>
    </row>
    <row r="62" spans="1:59" s="9" customFormat="1" x14ac:dyDescent="0.25">
      <c r="A62" s="1"/>
      <c r="B62" s="1"/>
      <c r="C62" s="1"/>
      <c r="D62" s="10"/>
      <c r="E62" s="10"/>
      <c r="AH62" s="11"/>
      <c r="BF62" s="12"/>
      <c r="BG62" s="12"/>
    </row>
    <row r="63" spans="1:59" s="9" customFormat="1" x14ac:dyDescent="0.25">
      <c r="A63" s="1"/>
      <c r="B63" s="1"/>
      <c r="C63" s="1"/>
      <c r="D63" s="10"/>
      <c r="E63" s="10"/>
      <c r="AH63" s="11"/>
      <c r="BF63" s="12"/>
      <c r="BG63" s="12"/>
    </row>
    <row r="64" spans="1:59" s="9" customFormat="1" x14ac:dyDescent="0.25">
      <c r="A64" s="1"/>
      <c r="B64" s="1"/>
      <c r="C64" s="1"/>
      <c r="D64" s="10"/>
      <c r="E64" s="10"/>
      <c r="AH64" s="11"/>
      <c r="BF64" s="12"/>
      <c r="BG64" s="12"/>
    </row>
    <row r="65" spans="1:59" s="9" customFormat="1" x14ac:dyDescent="0.25">
      <c r="A65" s="1"/>
      <c r="B65" s="1"/>
      <c r="C65" s="1"/>
      <c r="D65" s="10"/>
      <c r="E65" s="10"/>
      <c r="AH65" s="11"/>
      <c r="BF65" s="12"/>
      <c r="BG65" s="12"/>
    </row>
    <row r="66" spans="1:59" s="9" customFormat="1" x14ac:dyDescent="0.25">
      <c r="A66" s="1"/>
      <c r="D66" s="12"/>
      <c r="E66" s="12"/>
      <c r="AH66" s="11"/>
      <c r="BF66" s="12"/>
      <c r="BG66" s="12"/>
    </row>
    <row r="67" spans="1:59" s="9" customFormat="1" x14ac:dyDescent="0.25">
      <c r="A67" s="1"/>
      <c r="D67" s="12"/>
      <c r="E67" s="12"/>
      <c r="AH67" s="11"/>
      <c r="BF67" s="12"/>
      <c r="BG67" s="12"/>
    </row>
    <row r="68" spans="1:59" s="9" customFormat="1" x14ac:dyDescent="0.25">
      <c r="A68" s="1"/>
      <c r="D68" s="12"/>
      <c r="E68" s="12"/>
      <c r="AH68" s="11"/>
      <c r="BF68" s="12"/>
      <c r="BG68" s="12"/>
    </row>
    <row r="69" spans="1:59" s="9" customFormat="1" x14ac:dyDescent="0.25">
      <c r="A69" s="1"/>
      <c r="D69" s="12"/>
      <c r="E69" s="12"/>
      <c r="AH69" s="11"/>
      <c r="BF69" s="12"/>
      <c r="BG69" s="12"/>
    </row>
    <row r="70" spans="1:59" s="9" customFormat="1" x14ac:dyDescent="0.25">
      <c r="A70" s="1"/>
      <c r="D70" s="12"/>
      <c r="E70" s="12"/>
      <c r="AH70" s="11"/>
      <c r="BF70" s="12"/>
      <c r="BG70" s="12"/>
    </row>
    <row r="71" spans="1:59" s="9" customFormat="1" x14ac:dyDescent="0.25">
      <c r="A71" s="1"/>
      <c r="D71" s="12"/>
      <c r="E71" s="12"/>
      <c r="AH71" s="11"/>
      <c r="BF71" s="12"/>
      <c r="BG71" s="12"/>
    </row>
    <row r="72" spans="1:59" s="9" customFormat="1" x14ac:dyDescent="0.25">
      <c r="A72" s="1"/>
      <c r="D72" s="12"/>
      <c r="E72" s="12"/>
      <c r="AH72" s="11"/>
      <c r="BF72" s="12"/>
      <c r="BG72" s="12"/>
    </row>
    <row r="73" spans="1:59" s="9" customFormat="1" x14ac:dyDescent="0.25">
      <c r="A73" s="1"/>
      <c r="D73" s="12"/>
      <c r="E73" s="12"/>
      <c r="AH73" s="11"/>
      <c r="BF73" s="12"/>
      <c r="BG73" s="12"/>
    </row>
    <row r="74" spans="1:59" s="9" customFormat="1" x14ac:dyDescent="0.25">
      <c r="A74" s="1"/>
      <c r="D74" s="12"/>
      <c r="E74" s="12"/>
      <c r="AH74" s="11"/>
      <c r="BF74" s="12"/>
      <c r="BG74" s="12"/>
    </row>
    <row r="75" spans="1:59" s="9" customFormat="1" x14ac:dyDescent="0.25">
      <c r="A75" s="1"/>
      <c r="D75" s="12"/>
      <c r="E75" s="12"/>
      <c r="AH75" s="11"/>
      <c r="BF75" s="12"/>
      <c r="BG75" s="12"/>
    </row>
    <row r="76" spans="1:59" s="9" customFormat="1" x14ac:dyDescent="0.25">
      <c r="A76" s="1"/>
      <c r="D76" s="12"/>
      <c r="E76" s="12"/>
      <c r="AH76" s="11"/>
      <c r="BF76" s="12"/>
      <c r="BG76" s="12"/>
    </row>
    <row r="77" spans="1:59" s="9" customFormat="1" x14ac:dyDescent="0.25">
      <c r="A77" s="1"/>
      <c r="D77" s="12"/>
      <c r="E77" s="12"/>
      <c r="AH77" s="11"/>
      <c r="BF77" s="12"/>
      <c r="BG77" s="12"/>
    </row>
    <row r="78" spans="1:59" s="9" customFormat="1" x14ac:dyDescent="0.25">
      <c r="A78" s="1"/>
      <c r="D78" s="12"/>
      <c r="E78" s="12"/>
      <c r="AH78" s="11"/>
      <c r="BF78" s="12"/>
      <c r="BG78" s="12"/>
    </row>
    <row r="79" spans="1:59" s="9" customFormat="1" x14ac:dyDescent="0.25">
      <c r="A79" s="1"/>
      <c r="D79" s="12"/>
      <c r="E79" s="12"/>
      <c r="AH79" s="11"/>
      <c r="BF79" s="12"/>
      <c r="BG79" s="12"/>
    </row>
    <row r="80" spans="1:59" s="9" customFormat="1" x14ac:dyDescent="0.25">
      <c r="A80" s="1"/>
      <c r="D80" s="12"/>
      <c r="E80" s="12"/>
      <c r="AH80" s="11"/>
      <c r="BF80" s="12"/>
      <c r="BG80" s="12"/>
    </row>
    <row r="81" spans="1:59" s="9" customFormat="1" x14ac:dyDescent="0.25">
      <c r="A81" s="1"/>
      <c r="D81" s="12"/>
      <c r="E81" s="12"/>
      <c r="AH81" s="11"/>
      <c r="BF81" s="12"/>
      <c r="BG81" s="12"/>
    </row>
    <row r="82" spans="1:59" x14ac:dyDescent="0.25">
      <c r="B82" s="9"/>
    </row>
    <row r="83" spans="1:59" x14ac:dyDescent="0.25">
      <c r="B83" s="9"/>
    </row>
    <row r="84" spans="1:59" x14ac:dyDescent="0.25">
      <c r="B84" s="9"/>
    </row>
    <row r="85" spans="1:59" x14ac:dyDescent="0.25">
      <c r="B85" s="9"/>
    </row>
    <row r="86" spans="1:59" x14ac:dyDescent="0.25">
      <c r="B86" s="9"/>
    </row>
    <row r="87" spans="1:59" x14ac:dyDescent="0.25">
      <c r="B87" s="9"/>
    </row>
    <row r="88" spans="1:59" x14ac:dyDescent="0.25">
      <c r="B88" s="9"/>
    </row>
    <row r="89" spans="1:59" x14ac:dyDescent="0.25">
      <c r="B89" s="9"/>
    </row>
    <row r="90" spans="1:59" x14ac:dyDescent="0.25">
      <c r="B90" s="9"/>
    </row>
    <row r="91" spans="1:59" x14ac:dyDescent="0.25">
      <c r="B91" s="9"/>
    </row>
    <row r="92" spans="1:59" x14ac:dyDescent="0.25">
      <c r="B92" s="9"/>
    </row>
    <row r="93" spans="1:59" x14ac:dyDescent="0.25">
      <c r="B93" s="9"/>
    </row>
    <row r="94" spans="1:59" x14ac:dyDescent="0.25">
      <c r="B94" s="9"/>
    </row>
    <row r="95" spans="1:59" x14ac:dyDescent="0.25">
      <c r="B95" s="9"/>
    </row>
    <row r="96" spans="1:59" x14ac:dyDescent="0.25">
      <c r="B96" s="9"/>
    </row>
    <row r="97" spans="2:2" x14ac:dyDescent="0.25">
      <c r="B97" s="9"/>
    </row>
    <row r="98" spans="2:2" x14ac:dyDescent="0.25">
      <c r="B98" s="9"/>
    </row>
    <row r="99" spans="2:2" x14ac:dyDescent="0.25">
      <c r="B99" s="9"/>
    </row>
  </sheetData>
  <mergeCells count="59">
    <mergeCell ref="W15:W16"/>
    <mergeCell ref="W33:W35"/>
    <mergeCell ref="V12:V13"/>
    <mergeCell ref="B2:D2"/>
    <mergeCell ref="B3:D3"/>
    <mergeCell ref="B4:D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W25:W26"/>
    <mergeCell ref="BG36:BG38"/>
    <mergeCell ref="BH36:BH38"/>
    <mergeCell ref="BJ36:BJ38"/>
    <mergeCell ref="V36:V38"/>
    <mergeCell ref="O8:O40"/>
    <mergeCell ref="P8:P40"/>
    <mergeCell ref="Q8:Q40"/>
    <mergeCell ref="R8:R40"/>
    <mergeCell ref="BG8:BG35"/>
    <mergeCell ref="BH8:BH35"/>
    <mergeCell ref="BJ8:BJ35"/>
    <mergeCell ref="V33:V35"/>
    <mergeCell ref="W12:W13"/>
    <mergeCell ref="V8:V11"/>
    <mergeCell ref="W8:W11"/>
    <mergeCell ref="V15:V16"/>
    <mergeCell ref="V25:V26"/>
    <mergeCell ref="X25:X26"/>
    <mergeCell ref="Y25:Y26"/>
    <mergeCell ref="Z25:Z26"/>
    <mergeCell ref="AB25:AB26"/>
    <mergeCell ref="Z29:Z32"/>
    <mergeCell ref="AB29:AB32"/>
    <mergeCell ref="V39:V40"/>
    <mergeCell ref="W39:W40"/>
    <mergeCell ref="X39:X40"/>
    <mergeCell ref="Y39:Y40"/>
    <mergeCell ref="Z39:Z40"/>
    <mergeCell ref="AB39:AB40"/>
    <mergeCell ref="V29:V32"/>
    <mergeCell ref="W29:W32"/>
    <mergeCell ref="X29:X32"/>
    <mergeCell ref="Y29:Y32"/>
    <mergeCell ref="AJ15:AJ16"/>
    <mergeCell ref="AK15:AK16"/>
    <mergeCell ref="AL15:AL16"/>
    <mergeCell ref="AM15:AM16"/>
    <mergeCell ref="AN15:AN16"/>
    <mergeCell ref="AO15:AO16"/>
    <mergeCell ref="AP15:AP16"/>
    <mergeCell ref="AQ15:AQ16"/>
    <mergeCell ref="AZ15:AZ16"/>
    <mergeCell ref="BA15:BA16"/>
  </mergeCells>
  <printOptions horizontalCentered="1"/>
  <pageMargins left="0.11811023622047245" right="0.11811023622047245" top="0.35433070866141736" bottom="0.35433070866141736" header="0.11811023622047245" footer="0.11811023622047245"/>
  <pageSetup paperSize="5" scale="3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GOBIERNO</vt:lpstr>
      <vt:lpstr>TURISMO Y TRABAJO</vt:lpstr>
      <vt:lpstr>GENERAL</vt:lpstr>
      <vt:lpstr>GENERAL!Títulos_a_imprimir</vt:lpstr>
      <vt:lpstr>GOBIERNO!Títulos_a_imprimir</vt:lpstr>
      <vt:lpstr>'TURISMO Y TRABAJO'!Títulos_a_imprimir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2021-02-19T19:56:54Z</cp:lastPrinted>
  <dcterms:created xsi:type="dcterms:W3CDTF">2020-10-18T21:35:31Z</dcterms:created>
  <dcterms:modified xsi:type="dcterms:W3CDTF">2021-02-19T19:56:58Z</dcterms:modified>
</cp:coreProperties>
</file>