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3\CARMEN\PLAN DE ACCIÓN\"/>
    </mc:Choice>
  </mc:AlternateContent>
  <xr:revisionPtr revIDLastSave="0" documentId="13_ncr:1_{3DFC2647-BF97-4B34-9FB4-8C1904F9BE77}" xr6:coauthVersionLast="45" xr6:coauthVersionMax="45" xr10:uidLastSave="{00000000-0000-0000-0000-000000000000}"/>
  <bookViews>
    <workbookView xWindow="-120" yWindow="-120" windowWidth="20730" windowHeight="11160" tabRatio="566" xr2:uid="{99F2D5C1-B7AD-4992-ABAE-312E8877983B}"/>
  </bookViews>
  <sheets>
    <sheet name="TICS" sheetId="1" r:id="rId1"/>
  </sheets>
  <definedNames>
    <definedName name="_xlnm.Print_Area" localSheetId="0">TICS!$A$1:$AR$22</definedName>
    <definedName name="_xlnm.Print_Titles" localSheetId="0">TICS!$A:$J,TICS!$1:$12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Y30" i="1"/>
  <c r="Y22" i="1"/>
  <c r="AQ32" i="1" l="1"/>
  <c r="Y32" i="1" s="1"/>
  <c r="AQ30" i="1"/>
  <c r="AQ29" i="1"/>
  <c r="Y29" i="1" s="1"/>
  <c r="AQ28" i="1"/>
  <c r="Y28" i="1" s="1"/>
  <c r="AQ27" i="1"/>
  <c r="Y27" i="1" s="1"/>
  <c r="AQ26" i="1"/>
  <c r="Y26" i="1" s="1"/>
  <c r="AQ25" i="1"/>
  <c r="Y25" i="1" s="1"/>
  <c r="AQ24" i="1"/>
  <c r="Y24" i="1" s="1"/>
  <c r="AQ23" i="1"/>
  <c r="Y23" i="1" s="1"/>
  <c r="AQ22" i="1" l="1"/>
  <c r="AQ21" i="1"/>
  <c r="Y21" i="1" s="1"/>
  <c r="AQ20" i="1"/>
  <c r="Y20" i="1" s="1"/>
  <c r="AQ19" i="1"/>
  <c r="Y19" i="1" s="1"/>
  <c r="AQ18" i="1"/>
  <c r="Y18" i="1" s="1"/>
  <c r="AQ17" i="1"/>
  <c r="Y17" i="1" s="1"/>
  <c r="AQ14" i="1" l="1"/>
  <c r="AQ16" i="1" l="1"/>
  <c r="Y16" i="1" s="1"/>
  <c r="AQ15" i="1"/>
  <c r="Y15" i="1" s="1"/>
  <c r="AQ13" i="1" l="1"/>
  <c r="Y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13" authorId="0" shapeId="0" xr:uid="{20C16816-F7E6-4DCE-8BCA-EECC63A14792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Política de Gobierno Digital y PETI</t>
        </r>
      </text>
    </comment>
    <comment ref="H18" authorId="0" shapeId="0" xr:uid="{3DABBC3F-B589-43E4-A511-B6B3066B53AA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Certificación de la CRC de Eliminación de barreras al despliegue de Infraestructura obetenida</t>
        </r>
      </text>
    </comment>
    <comment ref="H19" authorId="0" shapeId="0" xr:uid="{1F4496AC-69FE-4A49-9576-1A891256FB8F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Computadores para Educar para instituciones educativas entregados </t>
        </r>
      </text>
    </comment>
    <comment ref="H20" authorId="0" shapeId="0" xr:uid="{B67E5C5E-1418-4AAC-A772-F3C2A8D186C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PUBLICACIÓN EN PAGNA WEB</t>
        </r>
      </text>
    </comment>
  </commentList>
</comments>
</file>

<file path=xl/sharedStrings.xml><?xml version="1.0" encoding="utf-8"?>
<sst xmlns="http://schemas.openxmlformats.org/spreadsheetml/2006/main" count="177" uniqueCount="122">
  <si>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</si>
  <si>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</si>
  <si>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</si>
  <si>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</si>
  <si>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</si>
  <si>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</si>
  <si>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</si>
  <si>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</si>
  <si>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</si>
  <si>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</si>
  <si>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</si>
  <si>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</si>
  <si>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</si>
  <si>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</si>
  <si>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</si>
  <si>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</si>
  <si>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</si>
  <si>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</si>
  <si>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</si>
  <si>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Vigencias futuras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</si>
  <si>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</si>
  <si>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</si>
  <si>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</si>
  <si>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</si>
  <si>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</si>
  <si>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</si>
  <si>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</si>
  <si>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</si>
  <si>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</si>
  <si>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</si>
  <si>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</si>
  <si>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</si>
  <si>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</si>
  <si>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>DESCRIPCION DE ACTIVIDADES  PREVIAS, DURANTE Y CIERRE</t>
  </si>
  <si>
    <t>PLAN DE ACCIÓN:</t>
  </si>
  <si>
    <t>ALCALDÍA CARMEN DE APICALÁ- TOLIMA</t>
  </si>
  <si>
    <t xml:space="preserve">6. PROGRAMACION FISICA  y FINANCIERA (PAGOS) </t>
  </si>
  <si>
    <t>LÍNEA ESTRATÉGICA</t>
  </si>
  <si>
    <t>Secretaria de Planeación - TICS</t>
  </si>
  <si>
    <t>POR UN FUTURO CON DESARROLLO ECONÓMICO SOSTENIBLE</t>
  </si>
  <si>
    <t>TECNOLOGÍAS DE LA INFORMACIÓN Y COMUNICACIÓN</t>
  </si>
  <si>
    <t>POR UN MUNICIPIO CON ACCESO A LAS TECNOLOGÍAS DE LA INFORMACIÓN Y COMUNICACIÓN</t>
  </si>
  <si>
    <t xml:space="preserve">Documentos de planeación </t>
  </si>
  <si>
    <t xml:space="preserve">Servicio de acceso zonas digitales </t>
  </si>
  <si>
    <t>Servicio de acceso zonas digitales</t>
  </si>
  <si>
    <t>Servicio de educación informal en tecnologías de la información y las comunicaciones</t>
  </si>
  <si>
    <t xml:space="preserve">Servicio de acceso y uso de Tecnologías de la Información y las Comunicaciones </t>
  </si>
  <si>
    <t xml:space="preserve">Servicio de divulgación de la regulación en materia de Tecnologías de la Información y las comunicaciones, y en materia postal </t>
  </si>
  <si>
    <t xml:space="preserve">Servicio de apoyo en tecnologías de la información y las comunicaciones para la educación básica, primaria y secundaria </t>
  </si>
  <si>
    <t xml:space="preserve">Servicio de información actualizado </t>
  </si>
  <si>
    <t xml:space="preserve">Servicio de conexiones a redes de acceso </t>
  </si>
  <si>
    <t>Servicio de educación para el trabajo en tecnologías de la información y las comunicaciones</t>
  </si>
  <si>
    <t>Servicio de difusión para promover el uso de internet</t>
  </si>
  <si>
    <t xml:space="preserve">Contenidos digitales </t>
  </si>
  <si>
    <t xml:space="preserve">Servicio de educación informal para la implementación de la Estrategia de Gobierno digital </t>
  </si>
  <si>
    <t>Servicio de promoción de la participación ciudadana para el fomento del diálogo con el Estado</t>
  </si>
  <si>
    <t xml:space="preserve">Servicio de difusión para promover el uso de internet </t>
  </si>
  <si>
    <t xml:space="preserve">Servicio de difusión para el uso responsable de las Tecnologías de la Información y las Comunicaciones </t>
  </si>
  <si>
    <t xml:space="preserve">Documentos de planeación elaborados </t>
  </si>
  <si>
    <t xml:space="preserve">Zonas digitales en áreas urbanas con redes terrestres instaladas </t>
  </si>
  <si>
    <t>Zonas digitales en áreas rurales con redes terrestres instaladas</t>
  </si>
  <si>
    <t>Personas capacitadas en tecnologías de la información y las comunicaciones</t>
  </si>
  <si>
    <t xml:space="preserve">Soluciones de conectividad en instituciones públicas instaladas </t>
  </si>
  <si>
    <t xml:space="preserve">Eventos de divulgación de la actividad regulatoria de la CRC </t>
  </si>
  <si>
    <t xml:space="preserve">Terminales de cómputo con contenidos digitales entregadas </t>
  </si>
  <si>
    <t xml:space="preserve">Sistemas de información actualizados </t>
  </si>
  <si>
    <t xml:space="preserve">Eventos  para la promoción de la oferta de las Tecnologías de la Información y las Comunicaciones realizados </t>
  </si>
  <si>
    <t xml:space="preserve">Hogares de bajos ingresos conectados a Internet </t>
  </si>
  <si>
    <t xml:space="preserve">Personas capacitadas en tecnologías de la información y las comunicaciones </t>
  </si>
  <si>
    <t xml:space="preserve">Personas certificadas en alfabetización digital </t>
  </si>
  <si>
    <t xml:space="preserve">Publicaciones realizadas en medios masivos de comunicación sobre las Zonas Wifi de acceso público gratuito  </t>
  </si>
  <si>
    <t xml:space="preserve">Requerimientos técnicos atendidos </t>
  </si>
  <si>
    <t xml:space="preserve">Sedes educativas oficiales con acceso a terminales de cómputo y contenidos digitales </t>
  </si>
  <si>
    <t xml:space="preserve">Contenidos digitales publicados </t>
  </si>
  <si>
    <t xml:space="preserve">Personas capacitadas para la implementación de la Estrategia de Gobierno digital </t>
  </si>
  <si>
    <t>Ejercicios de participación ciudadana realizados</t>
  </si>
  <si>
    <t xml:space="preserve">Eventos de difusión para promover el uso de internet realizados </t>
  </si>
  <si>
    <t xml:space="preserve">Eventos de difusión para el uso responsable de las TIC realizados </t>
  </si>
  <si>
    <t>META 2023</t>
  </si>
  <si>
    <t>Recursos propios 2023</t>
  </si>
  <si>
    <t>SGP Educación 2023(valores en pesos)</t>
  </si>
  <si>
    <t xml:space="preserve"> SGP Salud 2023 (valores en pesos)</t>
  </si>
  <si>
    <t>SGP APSB 2023</t>
  </si>
  <si>
    <t>SGP Cultura 2023</t>
  </si>
  <si>
    <t>SGP Deporte 2023</t>
  </si>
  <si>
    <t>SGP Libre Inversión 2023</t>
  </si>
  <si>
    <t>SGP Libre Destinación 42% Mpios 4, 5 y 6 Cat 2023</t>
  </si>
  <si>
    <t>SGP Alimentación Escolar 2023</t>
  </si>
  <si>
    <t>SGP Municipios Río Magdalena 2023</t>
  </si>
  <si>
    <t>SGP Primera Infancia 2023</t>
  </si>
  <si>
    <t xml:space="preserve"> Regalías 2023</t>
  </si>
  <si>
    <t>Cofinanciación Departamento 2023</t>
  </si>
  <si>
    <t>Cofinanciación Nación 2023</t>
  </si>
  <si>
    <t>Crédito 2023</t>
  </si>
  <si>
    <t>Otros 2023</t>
  </si>
  <si>
    <t>Total  2023</t>
  </si>
  <si>
    <t xml:space="preserve">Dependencia o unidad ejecutora y la persona responsable </t>
  </si>
  <si>
    <t>Secretaria de Planeación, Infraestructura y TICS</t>
  </si>
  <si>
    <t xml:space="preserve">Realizar la actualización de la Política de Gobierno Digital y el Plan Estrategico de las Tecnologías de la Información </t>
  </si>
  <si>
    <t>Porcentaje</t>
  </si>
  <si>
    <t xml:space="preserve">Políticas y Planes </t>
  </si>
  <si>
    <t>SI</t>
  </si>
  <si>
    <t xml:space="preserve">Porcentaje </t>
  </si>
  <si>
    <t xml:space="preserve">Listas de asistencia y registro fotografico </t>
  </si>
  <si>
    <t>NO</t>
  </si>
  <si>
    <t xml:space="preserve">Gestionar ante el Gobierno Nacional para ofrecer servicio de internet WIFI en la zona rural del municipio </t>
  </si>
  <si>
    <t>Realizar las gestiones necesarias para solicitar la certificacion de Eliminación de Barreras y despliegue de Infraestructura del Municipio</t>
  </si>
  <si>
    <t>Número</t>
  </si>
  <si>
    <t>Oficios Informes</t>
  </si>
  <si>
    <t>Realizar la publicación en línea de todas las atividades, documentos e información de interes a la comunidad en la página web y redes sociales del municipio</t>
  </si>
  <si>
    <t>piezas de publicación</t>
  </si>
  <si>
    <t>Brindar información y acceso a las instalaciones del Punto Vive digital para acceder a los servicios de las TICS</t>
  </si>
  <si>
    <t xml:space="preserve">Invitar a la comunidad para que accedan a los servicios tecnológicos que se ofrecen en el Punto Vive Digital </t>
  </si>
  <si>
    <t>Solicitar cursos en materia de TICS para certificar a la población analfabeta en temas digitales</t>
  </si>
  <si>
    <t xml:space="preserve">Realizar la contratación de un profesional para que el servicio de las TICS sean eficientes en la Alcaldía Municipal </t>
  </si>
  <si>
    <t>Contrato</t>
  </si>
  <si>
    <t>Realizar la contratación de un profesional para que el servicio de las TICS sean eficientes en las Instituciones educativas</t>
  </si>
  <si>
    <t xml:space="preserve">Realizar mesas de trabajo con los empleados de la alcaldía para realizar la formulación de la Política de Gobierno Digital </t>
  </si>
  <si>
    <t xml:space="preserve">Invitar a la comunidad en general a que acceda a los servicios de las TICS en los diferentes puntos del municipio habilitados </t>
  </si>
  <si>
    <t>Piezas de publicación</t>
  </si>
  <si>
    <t>Realizar reuniones y audiencias públicas presenciales y virtuales para dar a conocer a la comunidad el Informe de gestión de la vigencia 2022 y 2023</t>
  </si>
  <si>
    <t>Carlos Albeiro Vega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</si>
</sst>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B2C5E-4190-4C12-B30D-55EAD82EB7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04812"/>
          <a:ext cx="2705099" cy="17502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dimension ref="A3:AR32"/>
  <sheetViews>
    <sheetView tabSelected="1" zoomScale="70" zoomScaleNormal="70" workbookViewId="0">
      <selection activeCell="C6" sqref="C6:E6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85546875" style="1" customWidth="1"/>
    <col min="4" max="4" width="17" style="1" customWidth="1"/>
    <col min="5" max="5" width="17.7109375" style="1" customWidth="1"/>
    <col min="6" max="6" width="45" style="1" customWidth="1"/>
    <col min="7" max="7" width="15.42578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4.85546875" style="1" customWidth="1"/>
    <col min="18" max="18" width="11.42578125" style="1"/>
    <col min="19" max="19" width="16.85546875" style="23" customWidth="1"/>
    <col min="20" max="20" width="15.7109375" style="1" customWidth="1"/>
    <col min="21" max="21" width="13" style="1" customWidth="1"/>
    <col min="22" max="24" width="11.42578125" style="1"/>
    <col min="25" max="25" width="24.285156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3" width="11.42578125" style="1"/>
    <col min="44" max="44" width="26.140625" style="1" customWidth="1"/>
    <col min="45" max="16384" width="11.42578125" style="1"/>
  </cols>
  <sheetData>
    <row r="3" spans="1:44" ht="43.5" customHeight="1" x14ac:dyDescent="0.25">
      <c r="A3" s="27" t="s">
        <v>34</v>
      </c>
      <c r="B3" s="28"/>
      <c r="C3" s="29" t="s">
        <v>35</v>
      </c>
      <c r="D3" s="29"/>
      <c r="E3" s="29"/>
      <c r="F3" s="30"/>
    </row>
    <row r="4" spans="1:44" ht="37.5" customHeight="1" x14ac:dyDescent="0.25">
      <c r="A4" s="27" t="s">
        <v>0</v>
      </c>
      <c r="B4" s="28"/>
      <c r="C4" s="31" t="s">
        <v>38</v>
      </c>
      <c r="D4" s="31"/>
      <c r="E4" s="31"/>
      <c r="F4" s="30"/>
    </row>
    <row r="5" spans="1:44" ht="33" customHeight="1" x14ac:dyDescent="0.25">
      <c r="A5" s="32" t="s">
        <v>1</v>
      </c>
      <c r="B5" s="33"/>
      <c r="C5" s="31" t="s">
        <v>121</v>
      </c>
      <c r="D5" s="31"/>
      <c r="E5" s="31"/>
      <c r="F5" s="30"/>
    </row>
    <row r="6" spans="1:44" ht="37.5" customHeight="1" x14ac:dyDescent="0.25">
      <c r="A6" s="34" t="s">
        <v>2</v>
      </c>
      <c r="B6" s="35"/>
      <c r="C6" s="36">
        <v>44957</v>
      </c>
      <c r="D6" s="31"/>
      <c r="E6" s="31"/>
      <c r="F6" s="30"/>
    </row>
    <row r="10" spans="1:44" ht="29.25" customHeight="1" x14ac:dyDescent="0.25">
      <c r="A10" s="39" t="s">
        <v>3</v>
      </c>
      <c r="B10" s="39"/>
      <c r="C10" s="39"/>
      <c r="D10" s="39"/>
      <c r="E10" s="39"/>
      <c r="F10" s="38" t="s">
        <v>4</v>
      </c>
      <c r="G10" s="38"/>
      <c r="H10" s="38"/>
      <c r="I10" s="38"/>
      <c r="J10" s="38"/>
      <c r="K10" s="40" t="s">
        <v>5</v>
      </c>
      <c r="L10" s="40"/>
      <c r="M10" s="40"/>
      <c r="N10" s="40"/>
      <c r="O10" s="41" t="s">
        <v>6</v>
      </c>
      <c r="P10" s="41"/>
      <c r="Q10" s="41"/>
      <c r="R10" s="41"/>
      <c r="S10" s="41"/>
      <c r="T10" s="41"/>
      <c r="U10" s="38" t="s">
        <v>36</v>
      </c>
      <c r="V10" s="38"/>
      <c r="W10" s="38"/>
      <c r="X10" s="38"/>
      <c r="Y10" s="42" t="s">
        <v>7</v>
      </c>
      <c r="Z10" s="37" t="s">
        <v>8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 t="s">
        <v>9</v>
      </c>
    </row>
    <row r="11" spans="1:44" ht="29.25" customHeight="1" x14ac:dyDescent="0.25">
      <c r="A11" s="39"/>
      <c r="B11" s="39"/>
      <c r="C11" s="39"/>
      <c r="D11" s="39"/>
      <c r="E11" s="39"/>
      <c r="F11" s="38"/>
      <c r="G11" s="38"/>
      <c r="H11" s="38"/>
      <c r="I11" s="38"/>
      <c r="J11" s="38"/>
      <c r="K11" s="40"/>
      <c r="L11" s="40"/>
      <c r="M11" s="40"/>
      <c r="N11" s="40"/>
      <c r="O11" s="41"/>
      <c r="P11" s="41"/>
      <c r="Q11" s="41"/>
      <c r="R11" s="41"/>
      <c r="S11" s="41"/>
      <c r="T11" s="41"/>
      <c r="U11" s="38"/>
      <c r="V11" s="38"/>
      <c r="W11" s="38"/>
      <c r="X11" s="38"/>
      <c r="Y11" s="43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78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79</v>
      </c>
      <c r="AA12" s="7" t="s">
        <v>80</v>
      </c>
      <c r="AB12" s="7" t="s">
        <v>81</v>
      </c>
      <c r="AC12" s="7" t="s">
        <v>82</v>
      </c>
      <c r="AD12" s="7" t="s">
        <v>83</v>
      </c>
      <c r="AE12" s="7" t="s">
        <v>84</v>
      </c>
      <c r="AF12" s="7" t="s">
        <v>85</v>
      </c>
      <c r="AG12" s="7" t="s">
        <v>86</v>
      </c>
      <c r="AH12" s="7" t="s">
        <v>87</v>
      </c>
      <c r="AI12" s="7" t="s">
        <v>88</v>
      </c>
      <c r="AJ12" s="7" t="s">
        <v>89</v>
      </c>
      <c r="AK12" s="7" t="s">
        <v>90</v>
      </c>
      <c r="AL12" s="7" t="s">
        <v>91</v>
      </c>
      <c r="AM12" s="7" t="s">
        <v>92</v>
      </c>
      <c r="AN12" s="7" t="s">
        <v>93</v>
      </c>
      <c r="AO12" s="7" t="s">
        <v>94</v>
      </c>
      <c r="AP12" s="7" t="s">
        <v>19</v>
      </c>
      <c r="AQ12" s="7" t="s">
        <v>95</v>
      </c>
      <c r="AR12" s="11" t="s">
        <v>96</v>
      </c>
    </row>
    <row r="13" spans="1:44" s="14" customFormat="1" ht="43.5" customHeight="1" x14ac:dyDescent="0.25">
      <c r="A13" s="51" t="s">
        <v>39</v>
      </c>
      <c r="B13" s="51" t="s">
        <v>40</v>
      </c>
      <c r="C13" s="50">
        <v>23</v>
      </c>
      <c r="D13" s="51" t="s">
        <v>41</v>
      </c>
      <c r="E13" s="50">
        <v>2301</v>
      </c>
      <c r="F13" s="17" t="s">
        <v>42</v>
      </c>
      <c r="G13" s="20">
        <v>2301004</v>
      </c>
      <c r="H13" s="17" t="s">
        <v>58</v>
      </c>
      <c r="I13" s="20">
        <v>230100400</v>
      </c>
      <c r="J13" s="19">
        <v>1</v>
      </c>
      <c r="K13" s="44"/>
      <c r="L13" s="46"/>
      <c r="M13" s="46"/>
      <c r="N13" s="48">
        <v>31830000</v>
      </c>
      <c r="O13" s="16" t="s">
        <v>98</v>
      </c>
      <c r="P13" s="13"/>
      <c r="Q13" s="22">
        <v>1</v>
      </c>
      <c r="R13" s="18" t="s">
        <v>99</v>
      </c>
      <c r="S13" s="24" t="s">
        <v>100</v>
      </c>
      <c r="T13" s="18" t="s">
        <v>101</v>
      </c>
      <c r="U13" s="22">
        <v>0.25</v>
      </c>
      <c r="V13" s="22">
        <v>0.25</v>
      </c>
      <c r="W13" s="22">
        <v>0.25</v>
      </c>
      <c r="X13" s="22">
        <v>0.25</v>
      </c>
      <c r="Y13" s="15">
        <f>+AQ13</f>
        <v>3500000</v>
      </c>
      <c r="Z13" s="19">
        <v>3500000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>
        <f>+SUM(Z13:AP13)</f>
        <v>3500000</v>
      </c>
      <c r="AR13" s="25" t="s">
        <v>97</v>
      </c>
    </row>
    <row r="14" spans="1:44" ht="37.5" hidden="1" customHeight="1" x14ac:dyDescent="0.25">
      <c r="A14" s="51"/>
      <c r="B14" s="51"/>
      <c r="C14" s="50"/>
      <c r="D14" s="51"/>
      <c r="E14" s="50"/>
      <c r="F14" s="17" t="s">
        <v>43</v>
      </c>
      <c r="G14" s="20">
        <v>2301079</v>
      </c>
      <c r="H14" s="17" t="s">
        <v>59</v>
      </c>
      <c r="I14" s="20">
        <v>230107901</v>
      </c>
      <c r="J14" s="19">
        <v>0</v>
      </c>
      <c r="K14" s="45"/>
      <c r="L14" s="47"/>
      <c r="M14" s="47"/>
      <c r="N14" s="49"/>
      <c r="O14" s="16"/>
      <c r="P14" s="12"/>
      <c r="Q14" s="22"/>
      <c r="R14" s="21"/>
      <c r="S14" s="24"/>
      <c r="T14" s="21"/>
      <c r="U14" s="22"/>
      <c r="V14" s="22"/>
      <c r="W14" s="22"/>
      <c r="X14" s="22"/>
      <c r="Y14" s="15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>
        <f>+SUM(Z14:AP14)</f>
        <v>0</v>
      </c>
      <c r="AR14" s="25"/>
    </row>
    <row r="15" spans="1:44" ht="49.5" customHeight="1" x14ac:dyDescent="0.25">
      <c r="A15" s="51"/>
      <c r="B15" s="51"/>
      <c r="C15" s="50"/>
      <c r="D15" s="51"/>
      <c r="E15" s="50"/>
      <c r="F15" s="17" t="s">
        <v>44</v>
      </c>
      <c r="G15" s="20">
        <v>2301079</v>
      </c>
      <c r="H15" s="17" t="s">
        <v>60</v>
      </c>
      <c r="I15" s="20">
        <v>230107902</v>
      </c>
      <c r="J15" s="19">
        <v>2</v>
      </c>
      <c r="K15" s="45"/>
      <c r="L15" s="47"/>
      <c r="M15" s="47"/>
      <c r="N15" s="49"/>
      <c r="O15" s="16" t="s">
        <v>105</v>
      </c>
      <c r="P15" s="12"/>
      <c r="Q15" s="22">
        <v>1</v>
      </c>
      <c r="R15" s="26" t="s">
        <v>102</v>
      </c>
      <c r="S15" s="24" t="s">
        <v>103</v>
      </c>
      <c r="T15" s="26" t="s">
        <v>104</v>
      </c>
      <c r="U15" s="22">
        <v>0.25</v>
      </c>
      <c r="V15" s="22">
        <v>0.25</v>
      </c>
      <c r="W15" s="22">
        <v>0.25</v>
      </c>
      <c r="X15" s="22">
        <v>0.25</v>
      </c>
      <c r="Y15" s="19">
        <f t="shared" ref="Y15:Y32" si="0">+AQ15</f>
        <v>6000000</v>
      </c>
      <c r="Z15" s="19">
        <v>6000000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f t="shared" ref="AQ15:AQ32" si="1">+SUM(Z15:AP15)</f>
        <v>6000000</v>
      </c>
      <c r="AR15" s="25" t="s">
        <v>97</v>
      </c>
    </row>
    <row r="16" spans="1:44" ht="48" hidden="1" customHeight="1" x14ac:dyDescent="0.25">
      <c r="A16" s="51"/>
      <c r="B16" s="51"/>
      <c r="C16" s="50"/>
      <c r="D16" s="51"/>
      <c r="E16" s="50"/>
      <c r="F16" s="17" t="s">
        <v>45</v>
      </c>
      <c r="G16" s="20">
        <v>2301030</v>
      </c>
      <c r="H16" s="17" t="s">
        <v>61</v>
      </c>
      <c r="I16" s="20">
        <v>230103000</v>
      </c>
      <c r="J16" s="19">
        <v>2</v>
      </c>
      <c r="K16" s="45"/>
      <c r="L16" s="47"/>
      <c r="M16" s="47"/>
      <c r="N16" s="49"/>
      <c r="O16" s="16"/>
      <c r="P16" s="12"/>
      <c r="Q16" s="22"/>
      <c r="R16" s="18"/>
      <c r="S16" s="24"/>
      <c r="T16" s="18"/>
      <c r="U16" s="22"/>
      <c r="V16" s="22"/>
      <c r="W16" s="22"/>
      <c r="X16" s="22"/>
      <c r="Y16" s="19">
        <f t="shared" si="0"/>
        <v>0</v>
      </c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>
        <f t="shared" si="1"/>
        <v>0</v>
      </c>
      <c r="AR16" s="25" t="s">
        <v>97</v>
      </c>
    </row>
    <row r="17" spans="1:44" ht="39" hidden="1" customHeight="1" x14ac:dyDescent="0.25">
      <c r="A17" s="51"/>
      <c r="B17" s="51"/>
      <c r="C17" s="50"/>
      <c r="D17" s="51"/>
      <c r="E17" s="50"/>
      <c r="F17" s="17" t="s">
        <v>46</v>
      </c>
      <c r="G17" s="20">
        <v>2301024</v>
      </c>
      <c r="H17" s="17" t="s">
        <v>62</v>
      </c>
      <c r="I17" s="20">
        <v>230102404</v>
      </c>
      <c r="J17" s="19">
        <v>0</v>
      </c>
      <c r="K17" s="45"/>
      <c r="L17" s="47"/>
      <c r="M17" s="47"/>
      <c r="N17" s="49"/>
      <c r="O17" s="16"/>
      <c r="P17" s="12"/>
      <c r="Q17" s="18"/>
      <c r="R17" s="18"/>
      <c r="S17" s="24"/>
      <c r="T17" s="18"/>
      <c r="U17" s="18"/>
      <c r="V17" s="18"/>
      <c r="W17" s="18"/>
      <c r="X17" s="18"/>
      <c r="Y17" s="19">
        <f t="shared" si="0"/>
        <v>0</v>
      </c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>
        <f t="shared" si="1"/>
        <v>0</v>
      </c>
      <c r="AR17" s="25" t="s">
        <v>97</v>
      </c>
    </row>
    <row r="18" spans="1:44" ht="57.75" customHeight="1" x14ac:dyDescent="0.25">
      <c r="A18" s="51"/>
      <c r="B18" s="51"/>
      <c r="C18" s="50"/>
      <c r="D18" s="51"/>
      <c r="E18" s="50"/>
      <c r="F18" s="17" t="s">
        <v>47</v>
      </c>
      <c r="G18" s="20">
        <v>2301029</v>
      </c>
      <c r="H18" s="17" t="s">
        <v>63</v>
      </c>
      <c r="I18" s="20">
        <v>230102902</v>
      </c>
      <c r="J18" s="19">
        <v>1</v>
      </c>
      <c r="K18" s="45"/>
      <c r="L18" s="47"/>
      <c r="M18" s="47"/>
      <c r="N18" s="49"/>
      <c r="O18" s="16" t="s">
        <v>106</v>
      </c>
      <c r="P18" s="12"/>
      <c r="Q18" s="26">
        <v>1</v>
      </c>
      <c r="R18" s="26" t="s">
        <v>107</v>
      </c>
      <c r="S18" s="24" t="s">
        <v>108</v>
      </c>
      <c r="T18" s="26" t="s">
        <v>104</v>
      </c>
      <c r="U18" s="26">
        <v>1</v>
      </c>
      <c r="V18" s="26">
        <v>0</v>
      </c>
      <c r="W18" s="26">
        <v>0</v>
      </c>
      <c r="X18" s="26">
        <v>0</v>
      </c>
      <c r="Y18" s="19">
        <f t="shared" si="0"/>
        <v>1000000</v>
      </c>
      <c r="Z18" s="19">
        <v>1000000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>
        <f t="shared" si="1"/>
        <v>1000000</v>
      </c>
      <c r="AR18" s="25" t="s">
        <v>97</v>
      </c>
    </row>
    <row r="19" spans="1:44" ht="40.5" hidden="1" x14ac:dyDescent="0.25">
      <c r="A19" s="51"/>
      <c r="B19" s="51"/>
      <c r="C19" s="50"/>
      <c r="D19" s="51"/>
      <c r="E19" s="50"/>
      <c r="F19" s="17" t="s">
        <v>48</v>
      </c>
      <c r="G19" s="20">
        <v>2301062</v>
      </c>
      <c r="H19" s="17" t="s">
        <v>64</v>
      </c>
      <c r="I19" s="20">
        <v>230106202</v>
      </c>
      <c r="J19" s="19">
        <v>0</v>
      </c>
      <c r="K19" s="45"/>
      <c r="L19" s="47"/>
      <c r="M19" s="47"/>
      <c r="N19" s="49"/>
      <c r="O19" s="16"/>
      <c r="P19" s="12"/>
      <c r="Q19" s="18"/>
      <c r="R19" s="18"/>
      <c r="S19" s="24"/>
      <c r="T19" s="21"/>
      <c r="U19" s="18"/>
      <c r="V19" s="18"/>
      <c r="W19" s="18"/>
      <c r="X19" s="18"/>
      <c r="Y19" s="19">
        <f t="shared" si="0"/>
        <v>0</v>
      </c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f t="shared" si="1"/>
        <v>0</v>
      </c>
      <c r="AR19" s="25" t="s">
        <v>97</v>
      </c>
    </row>
    <row r="20" spans="1:44" ht="55.5" customHeight="1" x14ac:dyDescent="0.25">
      <c r="A20" s="51"/>
      <c r="B20" s="51"/>
      <c r="C20" s="50"/>
      <c r="D20" s="51"/>
      <c r="E20" s="50"/>
      <c r="F20" s="17" t="s">
        <v>49</v>
      </c>
      <c r="G20" s="20">
        <v>2301077</v>
      </c>
      <c r="H20" s="17" t="s">
        <v>65</v>
      </c>
      <c r="I20" s="20">
        <v>230107700</v>
      </c>
      <c r="J20" s="19">
        <v>1</v>
      </c>
      <c r="K20" s="45"/>
      <c r="L20" s="47"/>
      <c r="M20" s="47"/>
      <c r="N20" s="49"/>
      <c r="O20" s="16" t="s">
        <v>109</v>
      </c>
      <c r="P20" s="12"/>
      <c r="Q20" s="22">
        <v>1</v>
      </c>
      <c r="R20" s="26" t="s">
        <v>99</v>
      </c>
      <c r="S20" s="24" t="s">
        <v>110</v>
      </c>
      <c r="T20" s="26" t="s">
        <v>104</v>
      </c>
      <c r="U20" s="22">
        <v>0.25</v>
      </c>
      <c r="V20" s="22">
        <v>0.25</v>
      </c>
      <c r="W20" s="22">
        <v>0.25</v>
      </c>
      <c r="X20" s="22">
        <v>0.25</v>
      </c>
      <c r="Y20" s="19">
        <f t="shared" si="0"/>
        <v>1500000</v>
      </c>
      <c r="Z20" s="19">
        <v>1500000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>
        <f t="shared" si="1"/>
        <v>1500000</v>
      </c>
      <c r="AR20" s="25" t="s">
        <v>97</v>
      </c>
    </row>
    <row r="21" spans="1:44" ht="47.25" customHeight="1" x14ac:dyDescent="0.25">
      <c r="A21" s="51"/>
      <c r="B21" s="51"/>
      <c r="C21" s="50"/>
      <c r="D21" s="51"/>
      <c r="E21" s="50"/>
      <c r="F21" s="17" t="s">
        <v>47</v>
      </c>
      <c r="G21" s="20">
        <v>2301029</v>
      </c>
      <c r="H21" s="17" t="s">
        <v>66</v>
      </c>
      <c r="I21" s="20">
        <v>230102901</v>
      </c>
      <c r="J21" s="19">
        <v>1</v>
      </c>
      <c r="K21" s="45"/>
      <c r="L21" s="47"/>
      <c r="M21" s="47"/>
      <c r="N21" s="49"/>
      <c r="O21" s="16" t="s">
        <v>112</v>
      </c>
      <c r="P21" s="12"/>
      <c r="Q21" s="18">
        <v>1</v>
      </c>
      <c r="R21" s="18" t="s">
        <v>107</v>
      </c>
      <c r="S21" s="24" t="s">
        <v>110</v>
      </c>
      <c r="T21" s="18" t="s">
        <v>104</v>
      </c>
      <c r="U21" s="26">
        <v>1</v>
      </c>
      <c r="V21" s="26">
        <v>0</v>
      </c>
      <c r="W21" s="26">
        <v>0</v>
      </c>
      <c r="X21" s="26">
        <v>0</v>
      </c>
      <c r="Y21" s="19">
        <f t="shared" si="0"/>
        <v>0</v>
      </c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>
        <f t="shared" si="1"/>
        <v>0</v>
      </c>
      <c r="AR21" s="25" t="s">
        <v>97</v>
      </c>
    </row>
    <row r="22" spans="1:44" ht="27" hidden="1" x14ac:dyDescent="0.25">
      <c r="A22" s="51"/>
      <c r="B22" s="51"/>
      <c r="C22" s="50"/>
      <c r="D22" s="51"/>
      <c r="E22" s="50"/>
      <c r="F22" s="17" t="s">
        <v>50</v>
      </c>
      <c r="G22" s="20">
        <v>2301027</v>
      </c>
      <c r="H22" s="17" t="s">
        <v>67</v>
      </c>
      <c r="I22" s="20">
        <v>230102703</v>
      </c>
      <c r="J22" s="19">
        <v>0</v>
      </c>
      <c r="K22" s="45"/>
      <c r="L22" s="47"/>
      <c r="M22" s="47"/>
      <c r="N22" s="49"/>
      <c r="O22" s="16"/>
      <c r="P22" s="12"/>
      <c r="Q22" s="18"/>
      <c r="R22" s="18"/>
      <c r="S22" s="24"/>
      <c r="T22" s="18"/>
      <c r="U22" s="22"/>
      <c r="V22" s="22"/>
      <c r="W22" s="22"/>
      <c r="X22" s="22"/>
      <c r="Y22" s="19">
        <f t="shared" si="0"/>
        <v>0</v>
      </c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>
        <f t="shared" si="1"/>
        <v>0</v>
      </c>
      <c r="AR22" s="25" t="s">
        <v>97</v>
      </c>
    </row>
    <row r="23" spans="1:44" ht="57.75" customHeight="1" x14ac:dyDescent="0.25">
      <c r="A23" s="51"/>
      <c r="B23" s="51"/>
      <c r="C23" s="50"/>
      <c r="D23" s="51"/>
      <c r="E23" s="50"/>
      <c r="F23" s="17" t="s">
        <v>45</v>
      </c>
      <c r="G23" s="20">
        <v>2301030</v>
      </c>
      <c r="H23" s="17" t="s">
        <v>68</v>
      </c>
      <c r="I23" s="20">
        <v>230103000</v>
      </c>
      <c r="J23" s="19">
        <v>100</v>
      </c>
      <c r="K23" s="45"/>
      <c r="L23" s="47"/>
      <c r="M23" s="47"/>
      <c r="N23" s="49"/>
      <c r="O23" s="16" t="s">
        <v>111</v>
      </c>
      <c r="P23" s="12"/>
      <c r="Q23" s="22">
        <v>1</v>
      </c>
      <c r="R23" s="26" t="s">
        <v>102</v>
      </c>
      <c r="S23" s="24" t="s">
        <v>103</v>
      </c>
      <c r="T23" s="26" t="s">
        <v>101</v>
      </c>
      <c r="U23" s="22">
        <v>0.25</v>
      </c>
      <c r="V23" s="22">
        <v>0.25</v>
      </c>
      <c r="W23" s="22">
        <v>0.25</v>
      </c>
      <c r="X23" s="22">
        <v>0.25</v>
      </c>
      <c r="Y23" s="19">
        <f t="shared" si="0"/>
        <v>1500000</v>
      </c>
      <c r="Z23" s="19">
        <v>1500000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>
        <f t="shared" si="1"/>
        <v>1500000</v>
      </c>
      <c r="AR23" s="25" t="s">
        <v>97</v>
      </c>
    </row>
    <row r="24" spans="1:44" ht="54" x14ac:dyDescent="0.25">
      <c r="A24" s="51"/>
      <c r="B24" s="51"/>
      <c r="C24" s="50"/>
      <c r="D24" s="51"/>
      <c r="E24" s="50"/>
      <c r="F24" s="17" t="s">
        <v>51</v>
      </c>
      <c r="G24" s="20">
        <v>2301034</v>
      </c>
      <c r="H24" s="17" t="s">
        <v>69</v>
      </c>
      <c r="I24" s="20">
        <v>230103400</v>
      </c>
      <c r="J24" s="19">
        <v>8</v>
      </c>
      <c r="K24" s="45"/>
      <c r="L24" s="47"/>
      <c r="M24" s="47"/>
      <c r="N24" s="49"/>
      <c r="O24" s="16" t="s">
        <v>113</v>
      </c>
      <c r="P24" s="12"/>
      <c r="Q24" s="26">
        <v>2</v>
      </c>
      <c r="R24" s="26" t="s">
        <v>107</v>
      </c>
      <c r="S24" s="24" t="s">
        <v>103</v>
      </c>
      <c r="T24" s="26" t="s">
        <v>104</v>
      </c>
      <c r="U24" s="26">
        <v>0</v>
      </c>
      <c r="V24" s="26">
        <v>1</v>
      </c>
      <c r="W24" s="26">
        <v>1</v>
      </c>
      <c r="X24" s="26">
        <v>0</v>
      </c>
      <c r="Y24" s="19">
        <f t="shared" si="0"/>
        <v>500000</v>
      </c>
      <c r="Z24" s="19">
        <v>500000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>
        <f t="shared" si="1"/>
        <v>500000</v>
      </c>
      <c r="AR24" s="25" t="s">
        <v>97</v>
      </c>
    </row>
    <row r="25" spans="1:44" ht="66" customHeight="1" x14ac:dyDescent="0.25">
      <c r="A25" s="51"/>
      <c r="B25" s="51"/>
      <c r="C25" s="50"/>
      <c r="D25" s="51"/>
      <c r="E25" s="50"/>
      <c r="F25" s="17" t="s">
        <v>52</v>
      </c>
      <c r="G25" s="20">
        <v>2301047</v>
      </c>
      <c r="H25" s="17" t="s">
        <v>70</v>
      </c>
      <c r="I25" s="20">
        <v>230104701</v>
      </c>
      <c r="J25" s="19">
        <v>2</v>
      </c>
      <c r="K25" s="45"/>
      <c r="L25" s="47"/>
      <c r="M25" s="47"/>
      <c r="N25" s="49"/>
      <c r="O25" s="16" t="s">
        <v>109</v>
      </c>
      <c r="P25" s="12"/>
      <c r="Q25" s="22">
        <v>1</v>
      </c>
      <c r="R25" s="26" t="s">
        <v>99</v>
      </c>
      <c r="S25" s="24" t="s">
        <v>110</v>
      </c>
      <c r="T25" s="26" t="s">
        <v>104</v>
      </c>
      <c r="U25" s="22">
        <v>0.25</v>
      </c>
      <c r="V25" s="22">
        <v>0.25</v>
      </c>
      <c r="W25" s="22">
        <v>0.25</v>
      </c>
      <c r="X25" s="22">
        <v>0.25</v>
      </c>
      <c r="Y25" s="19">
        <f t="shared" si="0"/>
        <v>1000000</v>
      </c>
      <c r="Z25" s="19">
        <v>1000000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>
        <f t="shared" si="1"/>
        <v>1000000</v>
      </c>
      <c r="AR25" s="25" t="s">
        <v>97</v>
      </c>
    </row>
    <row r="26" spans="1:44" ht="47.25" customHeight="1" x14ac:dyDescent="0.25">
      <c r="A26" s="51"/>
      <c r="B26" s="51"/>
      <c r="C26" s="50"/>
      <c r="D26" s="51"/>
      <c r="E26" s="50"/>
      <c r="F26" s="17" t="s">
        <v>48</v>
      </c>
      <c r="G26" s="20">
        <v>2301062</v>
      </c>
      <c r="H26" s="17" t="s">
        <v>71</v>
      </c>
      <c r="I26" s="20">
        <v>230106205</v>
      </c>
      <c r="J26" s="19">
        <v>8</v>
      </c>
      <c r="K26" s="45"/>
      <c r="L26" s="47"/>
      <c r="M26" s="47"/>
      <c r="N26" s="49"/>
      <c r="O26" s="16" t="s">
        <v>114</v>
      </c>
      <c r="P26" s="12"/>
      <c r="Q26" s="26">
        <v>1</v>
      </c>
      <c r="R26" s="26" t="s">
        <v>107</v>
      </c>
      <c r="S26" s="24" t="s">
        <v>115</v>
      </c>
      <c r="T26" s="26" t="s">
        <v>101</v>
      </c>
      <c r="U26" s="26">
        <v>0</v>
      </c>
      <c r="V26" s="26">
        <v>0</v>
      </c>
      <c r="W26" s="26">
        <v>1</v>
      </c>
      <c r="X26" s="26">
        <v>0</v>
      </c>
      <c r="Y26" s="19">
        <f t="shared" si="0"/>
        <v>3400000</v>
      </c>
      <c r="Z26" s="19">
        <v>3400000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>
        <f t="shared" si="1"/>
        <v>3400000</v>
      </c>
      <c r="AR26" s="25" t="s">
        <v>97</v>
      </c>
    </row>
    <row r="27" spans="1:44" ht="47.25" customHeight="1" x14ac:dyDescent="0.25">
      <c r="A27" s="51"/>
      <c r="B27" s="51"/>
      <c r="C27" s="50"/>
      <c r="D27" s="51"/>
      <c r="E27" s="50"/>
      <c r="F27" s="17" t="s">
        <v>48</v>
      </c>
      <c r="G27" s="20">
        <v>2301062</v>
      </c>
      <c r="H27" s="17" t="s">
        <v>72</v>
      </c>
      <c r="I27" s="20">
        <v>230106203</v>
      </c>
      <c r="J27" s="19">
        <v>1</v>
      </c>
      <c r="K27" s="45"/>
      <c r="L27" s="47"/>
      <c r="M27" s="47"/>
      <c r="N27" s="49"/>
      <c r="O27" s="16" t="s">
        <v>116</v>
      </c>
      <c r="P27" s="12"/>
      <c r="Q27" s="26">
        <v>1</v>
      </c>
      <c r="R27" s="26" t="s">
        <v>107</v>
      </c>
      <c r="S27" s="24" t="s">
        <v>115</v>
      </c>
      <c r="T27" s="26" t="s">
        <v>101</v>
      </c>
      <c r="U27" s="26">
        <v>0</v>
      </c>
      <c r="V27" s="26">
        <v>0</v>
      </c>
      <c r="W27" s="26">
        <v>1</v>
      </c>
      <c r="X27" s="26">
        <v>0</v>
      </c>
      <c r="Y27" s="19">
        <f t="shared" si="0"/>
        <v>2000000</v>
      </c>
      <c r="Z27" s="19">
        <v>2000000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>
        <f t="shared" si="1"/>
        <v>2000000</v>
      </c>
      <c r="AR27" s="25" t="s">
        <v>97</v>
      </c>
    </row>
    <row r="28" spans="1:44" ht="56.25" customHeight="1" x14ac:dyDescent="0.25">
      <c r="A28" s="51"/>
      <c r="B28" s="51"/>
      <c r="C28" s="50"/>
      <c r="D28" s="51"/>
      <c r="E28" s="50">
        <v>2302</v>
      </c>
      <c r="F28" s="17" t="s">
        <v>53</v>
      </c>
      <c r="G28" s="20">
        <v>2302002</v>
      </c>
      <c r="H28" s="17" t="s">
        <v>73</v>
      </c>
      <c r="I28" s="20">
        <v>230200200</v>
      </c>
      <c r="J28" s="19">
        <v>10</v>
      </c>
      <c r="K28" s="45"/>
      <c r="L28" s="47"/>
      <c r="M28" s="47"/>
      <c r="N28" s="49"/>
      <c r="O28" s="16" t="s">
        <v>109</v>
      </c>
      <c r="P28" s="12"/>
      <c r="Q28" s="22">
        <v>1</v>
      </c>
      <c r="R28" s="26" t="s">
        <v>99</v>
      </c>
      <c r="S28" s="24" t="s">
        <v>110</v>
      </c>
      <c r="T28" s="26" t="s">
        <v>101</v>
      </c>
      <c r="U28" s="22">
        <v>0.25</v>
      </c>
      <c r="V28" s="22">
        <v>0.25</v>
      </c>
      <c r="W28" s="22">
        <v>0.25</v>
      </c>
      <c r="X28" s="22">
        <v>0.25</v>
      </c>
      <c r="Y28" s="19">
        <f t="shared" si="0"/>
        <v>2000000</v>
      </c>
      <c r="Z28" s="19">
        <v>2000000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>
        <f t="shared" si="1"/>
        <v>2000000</v>
      </c>
      <c r="AR28" s="25" t="s">
        <v>97</v>
      </c>
    </row>
    <row r="29" spans="1:44" ht="54" x14ac:dyDescent="0.25">
      <c r="A29" s="51"/>
      <c r="B29" s="51"/>
      <c r="C29" s="50"/>
      <c r="D29" s="51"/>
      <c r="E29" s="50"/>
      <c r="F29" s="17" t="s">
        <v>54</v>
      </c>
      <c r="G29" s="20">
        <v>2302033</v>
      </c>
      <c r="H29" s="17" t="s">
        <v>74</v>
      </c>
      <c r="I29" s="20">
        <v>230203300</v>
      </c>
      <c r="J29" s="19">
        <v>25</v>
      </c>
      <c r="K29" s="45"/>
      <c r="L29" s="47"/>
      <c r="M29" s="47"/>
      <c r="N29" s="49"/>
      <c r="O29" s="16" t="s">
        <v>117</v>
      </c>
      <c r="P29" s="12"/>
      <c r="Q29" s="26">
        <v>25</v>
      </c>
      <c r="R29" s="26" t="s">
        <v>107</v>
      </c>
      <c r="S29" s="24" t="s">
        <v>103</v>
      </c>
      <c r="T29" s="26" t="s">
        <v>104</v>
      </c>
      <c r="U29" s="26">
        <v>0</v>
      </c>
      <c r="V29" s="26">
        <v>25</v>
      </c>
      <c r="W29" s="26">
        <v>0</v>
      </c>
      <c r="X29" s="26">
        <v>0</v>
      </c>
      <c r="Y29" s="19">
        <f t="shared" si="0"/>
        <v>800000</v>
      </c>
      <c r="Z29" s="19">
        <v>800000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>
        <f t="shared" si="1"/>
        <v>800000</v>
      </c>
      <c r="AR29" s="25" t="s">
        <v>97</v>
      </c>
    </row>
    <row r="30" spans="1:44" ht="59.25" customHeight="1" x14ac:dyDescent="0.25">
      <c r="A30" s="51"/>
      <c r="B30" s="51"/>
      <c r="C30" s="50"/>
      <c r="D30" s="51"/>
      <c r="E30" s="50"/>
      <c r="F30" s="17" t="s">
        <v>55</v>
      </c>
      <c r="G30" s="20">
        <v>2302041</v>
      </c>
      <c r="H30" s="17" t="s">
        <v>75</v>
      </c>
      <c r="I30" s="20">
        <v>230204100</v>
      </c>
      <c r="J30" s="19">
        <v>2</v>
      </c>
      <c r="K30" s="45"/>
      <c r="L30" s="47"/>
      <c r="M30" s="47"/>
      <c r="N30" s="49"/>
      <c r="O30" s="16" t="s">
        <v>120</v>
      </c>
      <c r="P30" s="12"/>
      <c r="Q30" s="26">
        <v>2</v>
      </c>
      <c r="R30" s="26" t="s">
        <v>107</v>
      </c>
      <c r="S30" s="24" t="s">
        <v>103</v>
      </c>
      <c r="T30" s="26" t="s">
        <v>101</v>
      </c>
      <c r="U30" s="26">
        <v>1</v>
      </c>
      <c r="V30" s="26">
        <v>0</v>
      </c>
      <c r="W30" s="26">
        <v>0</v>
      </c>
      <c r="X30" s="26">
        <v>1</v>
      </c>
      <c r="Y30" s="19">
        <f t="shared" si="0"/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>
        <f t="shared" si="1"/>
        <v>0</v>
      </c>
      <c r="AR30" s="25" t="s">
        <v>97</v>
      </c>
    </row>
    <row r="31" spans="1:44" ht="40.5" hidden="1" x14ac:dyDescent="0.25">
      <c r="A31" s="51"/>
      <c r="B31" s="51"/>
      <c r="C31" s="50"/>
      <c r="D31" s="51"/>
      <c r="E31" s="50"/>
      <c r="F31" s="17" t="s">
        <v>57</v>
      </c>
      <c r="G31" s="21">
        <v>2302057</v>
      </c>
      <c r="H31" s="17" t="s">
        <v>77</v>
      </c>
      <c r="I31" s="21">
        <v>230205700</v>
      </c>
      <c r="J31" s="19">
        <v>0</v>
      </c>
      <c r="K31" s="45"/>
      <c r="L31" s="47"/>
      <c r="M31" s="47"/>
      <c r="N31" s="49"/>
      <c r="O31" s="16"/>
      <c r="P31" s="12"/>
      <c r="Q31" s="26"/>
      <c r="R31" s="26"/>
      <c r="S31" s="24"/>
      <c r="T31" s="26"/>
      <c r="U31" s="26"/>
      <c r="V31" s="26"/>
      <c r="W31" s="26"/>
      <c r="X31" s="26"/>
      <c r="Y31" s="19">
        <f t="shared" si="0"/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5" t="s">
        <v>97</v>
      </c>
    </row>
    <row r="32" spans="1:44" ht="48.75" customHeight="1" x14ac:dyDescent="0.25">
      <c r="A32" s="51"/>
      <c r="B32" s="51"/>
      <c r="C32" s="50"/>
      <c r="D32" s="51"/>
      <c r="E32" s="50"/>
      <c r="F32" s="17" t="s">
        <v>56</v>
      </c>
      <c r="G32" s="20">
        <v>2302054</v>
      </c>
      <c r="H32" s="17" t="s">
        <v>76</v>
      </c>
      <c r="I32" s="20">
        <v>230205400</v>
      </c>
      <c r="J32" s="19">
        <v>1</v>
      </c>
      <c r="K32" s="45"/>
      <c r="L32" s="47"/>
      <c r="M32" s="47"/>
      <c r="N32" s="49"/>
      <c r="O32" s="16" t="s">
        <v>118</v>
      </c>
      <c r="P32" s="12"/>
      <c r="Q32" s="26">
        <v>1</v>
      </c>
      <c r="R32" s="26" t="s">
        <v>107</v>
      </c>
      <c r="S32" s="24" t="s">
        <v>119</v>
      </c>
      <c r="T32" s="26" t="s">
        <v>101</v>
      </c>
      <c r="U32" s="26">
        <v>0</v>
      </c>
      <c r="V32" s="26">
        <v>1</v>
      </c>
      <c r="W32" s="26">
        <v>0</v>
      </c>
      <c r="X32" s="26">
        <v>0</v>
      </c>
      <c r="Y32" s="19">
        <f t="shared" si="0"/>
        <v>2000000</v>
      </c>
      <c r="Z32" s="19">
        <v>2000000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>
        <f t="shared" si="1"/>
        <v>2000000</v>
      </c>
      <c r="AR32" s="25" t="s">
        <v>97</v>
      </c>
    </row>
  </sheetData>
  <mergeCells count="27">
    <mergeCell ref="D13:D32"/>
    <mergeCell ref="E28:E32"/>
    <mergeCell ref="A13:A32"/>
    <mergeCell ref="B13:B32"/>
    <mergeCell ref="C13:C32"/>
    <mergeCell ref="K13:K32"/>
    <mergeCell ref="L13:L32"/>
    <mergeCell ref="M13:M32"/>
    <mergeCell ref="N13:N32"/>
    <mergeCell ref="E13:E27"/>
    <mergeCell ref="Z10:AQ11"/>
    <mergeCell ref="AR10:AR11"/>
    <mergeCell ref="A10:E11"/>
    <mergeCell ref="F10:J11"/>
    <mergeCell ref="K10:N11"/>
    <mergeCell ref="O10:T11"/>
    <mergeCell ref="U10:X11"/>
    <mergeCell ref="Y10:Y11"/>
    <mergeCell ref="A3:B3"/>
    <mergeCell ref="C3:E3"/>
    <mergeCell ref="F3:F6"/>
    <mergeCell ref="A4:B4"/>
    <mergeCell ref="C4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TICS</vt:lpstr>
      <vt:lpstr>TICS!Área_de_impresión</vt:lpstr>
      <vt:lpstr>TICS!Títulos_a_imprimir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2022-03-01T15:36:26Z</cp:lastPrinted>
  <dcterms:created xsi:type="dcterms:W3CDTF">2022-01-18T22:52:39Z</dcterms:created>
  <dcterms:modified xsi:type="dcterms:W3CDTF">2023-01-31T22:34:40Z</dcterms:modified>
</cp:coreProperties>
</file>