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TO\Documents\tito 2026\mipg 2026\planes institucionales 2026\9 PLAN ANTICORRUPCION Y DE ATENCION AL CIUDADANO 2026\"/>
    </mc:Choice>
  </mc:AlternateContent>
  <xr:revisionPtr revIDLastSave="0" documentId="13_ncr:1_{FE6236E0-253C-4258-81AA-8D2A3D81C66E}" xr6:coauthVersionLast="47" xr6:coauthVersionMax="47" xr10:uidLastSave="{00000000-0000-0000-0000-000000000000}"/>
  <bookViews>
    <workbookView xWindow="-120" yWindow="-120" windowWidth="20730" windowHeight="11040" xr2:uid="{6D33E8CE-CBC8-4288-9022-95C3F6896FB8}"/>
  </bookViews>
  <sheets>
    <sheet name="MATRIZ DE RIESGOS 2026" sheetId="1" r:id="rId1"/>
  </sheets>
  <definedNames>
    <definedName name="_xlnm._FilterDatabase" localSheetId="0" hidden="1">'MATRIZ DE RIESGOS 2026'!$B$13:$R$35</definedName>
    <definedName name="_xlnm.Print_Area" localSheetId="0">'MATRIZ DE RIESGOS 2026'!$A$1:$X$38</definedName>
    <definedName name="_xlnm.Print_Titles" localSheetId="0">'MATRIZ DE RIESGOS 2026'!$4:$11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" i="1" l="1"/>
  <c r="U33" i="1"/>
  <c r="U32" i="1"/>
  <c r="U31" i="1"/>
  <c r="U30" i="1"/>
  <c r="U28" i="1"/>
  <c r="U26" i="1"/>
  <c r="U24" i="1"/>
  <c r="U23" i="1"/>
  <c r="U22" i="1"/>
  <c r="U21" i="1"/>
  <c r="U19" i="1"/>
  <c r="U17" i="1"/>
  <c r="U15" i="1"/>
  <c r="V14" i="1"/>
  <c r="U14" i="1"/>
  <c r="M35" i="1" l="1"/>
  <c r="L35" i="1"/>
  <c r="M33" i="1"/>
  <c r="L33" i="1"/>
  <c r="K33" i="1"/>
  <c r="M32" i="1"/>
  <c r="L32" i="1"/>
  <c r="M31" i="1"/>
  <c r="L31" i="1"/>
  <c r="M30" i="1"/>
  <c r="L30" i="1"/>
  <c r="M28" i="1"/>
  <c r="L28" i="1"/>
  <c r="K28" i="1"/>
  <c r="M26" i="1"/>
  <c r="L26" i="1"/>
  <c r="K26" i="1"/>
  <c r="M24" i="1"/>
  <c r="L24" i="1"/>
  <c r="K24" i="1"/>
  <c r="M23" i="1"/>
  <c r="L23" i="1"/>
  <c r="M22" i="1"/>
  <c r="L22" i="1"/>
  <c r="K22" i="1"/>
  <c r="M21" i="1"/>
  <c r="L21" i="1"/>
  <c r="K21" i="1"/>
  <c r="M19" i="1"/>
  <c r="L19" i="1"/>
  <c r="K19" i="1"/>
  <c r="M17" i="1"/>
  <c r="L17" i="1"/>
  <c r="K17" i="1"/>
  <c r="M15" i="1"/>
  <c r="M14" i="1"/>
  <c r="L14" i="1"/>
  <c r="K14" i="1"/>
  <c r="L15" i="1"/>
  <c r="K15" i="1"/>
</calcChain>
</file>

<file path=xl/sharedStrings.xml><?xml version="1.0" encoding="utf-8"?>
<sst xmlns="http://schemas.openxmlformats.org/spreadsheetml/2006/main" count="305" uniqueCount="172">
  <si>
    <t>No. del riesgo</t>
  </si>
  <si>
    <t>Proceso</t>
  </si>
  <si>
    <t>Riesgo</t>
  </si>
  <si>
    <t>Impacto</t>
  </si>
  <si>
    <t>Zona de Riesgo</t>
  </si>
  <si>
    <t xml:space="preserve">Consecuencias </t>
  </si>
  <si>
    <t>Causas</t>
  </si>
  <si>
    <t>Probabilidad</t>
  </si>
  <si>
    <t>Opción Manejo</t>
  </si>
  <si>
    <t>Actividad del Control</t>
  </si>
  <si>
    <t>Evidencia</t>
  </si>
  <si>
    <t>Responsable (Cargo)</t>
  </si>
  <si>
    <t>Frecuencia</t>
  </si>
  <si>
    <t>Clasificación riesgo Inherente</t>
  </si>
  <si>
    <t>Clasificación riesgo Residual</t>
  </si>
  <si>
    <t xml:space="preserve">PLAN DE ACCION </t>
  </si>
  <si>
    <t>R1</t>
  </si>
  <si>
    <t>PLANEACIÒN ESTRATÉGICA</t>
  </si>
  <si>
    <t>Posibilidad de recibir o solicitar cualquier dádiva o beneficio a nombre propio o de terceros Para Emitir concepto de uso de suelo sin el cumplimiento de requisitos legales vigentes.</t>
  </si>
  <si>
    <t>Posible</t>
  </si>
  <si>
    <t>Catastrófico</t>
  </si>
  <si>
    <t>Extremo</t>
  </si>
  <si>
    <t>1 causa:</t>
  </si>
  <si>
    <t>Omitir la verificación de los  requisitos.</t>
  </si>
  <si>
    <t>tigar</t>
  </si>
  <si>
    <t>mensualmente para evitar la</t>
  </si>
  <si>
    <t>Informe con la estadistica de los certificados que fueron expedidos de acuerdo al cumplimiento legal.</t>
  </si>
  <si>
    <t>Planeación e</t>
  </si>
  <si>
    <t>Mensual</t>
  </si>
  <si>
    <t>Reducir Mitigar</t>
  </si>
  <si>
    <t>Secretario de 
Planeación e 
Infraestructura y Tic's</t>
  </si>
  <si>
    <t>El Secretario de Planeación e infrestructura y tic's mensualmente para evitar la emision de  certificado uso de suelo sin el cumplimiento de requisistos legales, verifica en segundo filtro la validación emitida por los profesionales a cargo de esta actividad</t>
  </si>
  <si>
    <t>Posibilidad de recibir o solicitar cualquier dádiva o beneficio a nombre propio o de terceros para Alteración en los niveles de estratificación con el fin obtener requisitos para obtener  beneficios en programas sociales de 
gobierno.  (PLANEACIÓN 
ESTRATÉGICA)</t>
  </si>
  <si>
    <t>R2</t>
  </si>
  <si>
    <t>Mayor</t>
  </si>
  <si>
    <t>Alto</t>
  </si>
  <si>
    <t>Aumento del gasto público para la provisión de programas sociales por el 
otorgamiento de beneficio a personas que no cumplen condiciones
Otorgamiento incorrecto de beneficios a personas que no deben estar 
priorzadas de acuero a sus necesidades.</t>
  </si>
  <si>
    <t>2 causa:</t>
  </si>
  <si>
    <t>Alteración y modificación  de los formularios  por parte del encargado de las visitas</t>
  </si>
  <si>
    <t>Ausencia de aplicación de criterios para el beneficio de programas sociales.</t>
  </si>
  <si>
    <t>Informe que  valida el cambio de estratificación.</t>
  </si>
  <si>
    <t>Comité de Estratificación</t>
  </si>
  <si>
    <t xml:space="preserve">Trimestral </t>
  </si>
  <si>
    <t>El comité de estratificación trimestralmente emitira  un informe con los soportes que validen el cambio de estrato de acuerdo a los requisitos vigentes para este proceso.</t>
  </si>
  <si>
    <t>Posibilidad de recibir o solicitar cualquier dádiva o beneficio a nombre propio o de terceros para  El otorgamiento y expedición de licencias sin el cumplimineto de requisitos 
legales vigentes. (PLANEACIÓN 
ESTRATEGICA)</t>
  </si>
  <si>
    <t>Aumento del gasto público para la provisión de programas sociales por el otorgamiento de beneficio a personas que no cumplen condiciones Otorgamiento incorrecto de beneficios a personas que no deben estar Procesos disciplinarios y penales para los funcionarios que emitren las licencias sin cumplimiento de requisitos.
Perturbación de la covivencia ciudadana.</t>
  </si>
  <si>
    <t>Omitir la verificación de los  requisitos para la expedición de licencias urbanisticas</t>
  </si>
  <si>
    <t>Ausencia de un procedimiento para la 
expediciòn de licencias urbanisticas.</t>
  </si>
  <si>
    <t>El Secretario de Planeación e infraestructura y tic's  asignara un profesional para que mensualmente  verifique el cumpimiento de los requisitos minimos establecidos para la expedición de licencias de construcción.</t>
  </si>
  <si>
    <t>Informe que valide el cumplimiento de requisitos mínimos en la expedición de licencias</t>
  </si>
  <si>
    <t xml:space="preserve">Profesional Asignado </t>
  </si>
  <si>
    <t>R3</t>
  </si>
  <si>
    <t>R4</t>
  </si>
  <si>
    <t>GESTIÓN DEL 
TALENTO 
HUMANO</t>
  </si>
  <si>
    <t xml:space="preserve">Posibilidad de recibir o solicitar cualquier dádiva o beneficio a nombre propio o de terceros con el fin de  extrarer informacion total o parcial de expedientes laborales para fines particulares. </t>
  </si>
  <si>
    <t xml:space="preserve">El profesional encargado de archivo del Municipio de manera mensual realiza un informe donde registre la salidas e ingreso de la documentaciòn  asi como del registro del personal que solicita copias o prestamos de la documentaciòn </t>
  </si>
  <si>
    <t xml:space="preserve">Informe que muestre el balance de las salidas e ingresos de la oficna donde se enuentra la documentación </t>
  </si>
  <si>
    <t>Archivista del Municipio</t>
  </si>
  <si>
    <t xml:space="preserve">Manipulación de información privilegiada Perdida del archivo físico que conlleve a investigaciones internas y externas </t>
  </si>
  <si>
    <t>R5</t>
  </si>
  <si>
    <t>Posibilidad de recibir o solicitar cualquier dádiva o beneficio a nombre propio o de terceros para Alterar al debido proceso en  los resultados de investigaciones  disciplinaria  para redireccionar un fallo o decisión.(GESTIÓ N DEL TALENTO HUMANO)</t>
  </si>
  <si>
    <t>Improbable</t>
  </si>
  <si>
    <t>Investigación disciplinaria a los participantes de activiades indebidas en el proceso que se adelanto.
Afectación a la imagen institucional de la Alcaldia Municipal.</t>
  </si>
  <si>
    <t>Manipulación  por parte de funcionarios de 
evidencias para beneficiar al investigado.</t>
  </si>
  <si>
    <t xml:space="preserve">El secretario General y de Gobierno emitira lal inicio de la vigencia lineamientos para orientar la transparencia dentro de las investigaciones disciplinarias a que halla lugar </t>
  </si>
  <si>
    <t xml:space="preserve">Lineamientos vigentes </t>
  </si>
  <si>
    <t>Secretario 
General y de Gobierno</t>
  </si>
  <si>
    <t xml:space="preserve">Anual </t>
  </si>
  <si>
    <t>GESTIÓN DE 
SERVICIOS ADMINISTRATIVOS</t>
  </si>
  <si>
    <t>R6</t>
  </si>
  <si>
    <t>R7</t>
  </si>
  <si>
    <t>GESTIÓN PARA EL DESARROLLO SOCIAL</t>
  </si>
  <si>
    <t>Posibilidad de recibir o solicitar cualquier dádiva o beneficio a nombre propio o de terceros para Alterar  las puntuaciones del SISBEN luego de las encuestas realizadas por personal a cargo</t>
  </si>
  <si>
    <t xml:space="preserve">Otorgar puntuacion y clasificación en SISBEN a personas que no cumplen con los requisitos establecidos por el Estado.
Perdida de confianza en la administración municipal </t>
  </si>
  <si>
    <t>Alteración y modificación  de los 
formularios  por parte del encargado de las visitas.</t>
  </si>
  <si>
    <t xml:space="preserve">Probable </t>
  </si>
  <si>
    <t>Probable</t>
  </si>
  <si>
    <t>El Secretario de Planeación e 
Infraestructura y Tic's designa a funcionario encargado de validar los informes de los 
encuestadores para realizar 
visita aleatoria de verificaciòn del puntaje registrado en los informes.</t>
  </si>
  <si>
    <t>Informe con evidencia fotográfica</t>
  </si>
  <si>
    <t>Administrador (a) SISBEN</t>
  </si>
  <si>
    <t xml:space="preserve">Semestral </t>
  </si>
  <si>
    <t>R8</t>
  </si>
  <si>
    <t>GESTIÓN DE INFRAESTRUCTURA</t>
  </si>
  <si>
    <t>Posibilidad de recibir o solicitar cualquier dádiva o beneficio a nombre propio o de terceros para recibir obras de infraestructura sin el cumplimiento de las especificaciones o normas técnicas definidas dentro del alcance del objeto contractual.</t>
  </si>
  <si>
    <t xml:space="preserve">Investigación disciplinarias a los responsables o supervisores de contratos
Detrimento patrimonial o perdida de recursos </t>
  </si>
  <si>
    <t>falta de seguimiento a los diseños aprobados.</t>
  </si>
  <si>
    <t>Ausencia de control a las interventorias.</t>
  </si>
  <si>
    <t>El secretario de Planeación e infraestructura y tic's cada vez 
que reciba una obra debe  tener en cuenta los conceptos 
emitidos por la interventoria con el fin de aprobar  o no  el 
recibimiento de la obra</t>
  </si>
  <si>
    <t>Informe  de aceptacion o no aceptacion de la obra 
anexando los conceptos emitidos por la interventoria</t>
  </si>
  <si>
    <t>Secretario de 
Planeación e infraestructura y 
tic'sSecretario de 
Planeación e infraestructura y 
tic's</t>
  </si>
  <si>
    <t>R9</t>
  </si>
  <si>
    <t>GESTIÓN DE LA CONTRATACIÓN</t>
  </si>
  <si>
    <t xml:space="preserve">Posibilidad de recibir o solicitar cualquier dádiva o beneficio a nombre propio o de terceros con el fin de  Presentar cotizaciones elevada de insumos por fuera de los valores del mercado. </t>
  </si>
  <si>
    <t>Moderado</t>
  </si>
  <si>
    <t xml:space="preserve">Perdida de recursos asignados al Municipio
Disminución  en la percepción de confianza  de la comunidad en los proecesos de contratación </t>
  </si>
  <si>
    <t>Limitada información sobre los procesos 
contractuales en medios de 
comunicaciòn oficiales de la Entidad.</t>
  </si>
  <si>
    <t>Alteración de los costos en los contratos.</t>
  </si>
  <si>
    <t>El secretario Genral y  de gobierno cada vez que un 
proceso de contratación lo 
requiera debe designar a un 
funcionario para que realice una validación de los costos 
registrados en las cotizaciones de insumos.</t>
  </si>
  <si>
    <t>Correo de aprobación del funcionario designado</t>
  </si>
  <si>
    <t>Secretario 
Gneral y de Gobierno</t>
  </si>
  <si>
    <t>R10</t>
  </si>
  <si>
    <t xml:space="preserve">Posibilidad de recibir o solicitar cualquier dádiva o beneficio a nombre propio o de terceros para desviar recursos públicos a través del gasto injustificado de combustible en los vehiculos a cargo del Municipio </t>
  </si>
  <si>
    <t>Detrimento patrimonial Aumento en el gasto público Desviación de los recursos</t>
  </si>
  <si>
    <t>Falta de control en las planillas de registro de combustible</t>
  </si>
  <si>
    <t>Ausencia de criterios para la distribuciòn de rutas de manera equitativa.</t>
  </si>
  <si>
    <t>El Almacenista designara  un funcionario para que realice control y seguimineto de las 
planillas de combustible donde relacione vehiculo placa  
cantidad de combustible y recorrido.</t>
  </si>
  <si>
    <t>Informe del funcionario asignado y 
anexo de planillas</t>
  </si>
  <si>
    <t>Almacenista General</t>
  </si>
  <si>
    <t>R11</t>
  </si>
  <si>
    <t xml:space="preserve"> GESTIÓN DE DESARROLLO AGROPECURIO Y DE MEDIO AMBIENTE</t>
  </si>
  <si>
    <t>Posibilidad de recibir o solicitar cualquier dádiva o beneficio a nombre propio o de terceros para expedir un concepto de verificación favorable de predios destinados a conservación en zona de reserva forestal  sin el lleno de requisitos legales</t>
  </si>
  <si>
    <t>Alto costo en la compra de predios para reserva forestal</t>
  </si>
  <si>
    <t>El abuso del poder por parte del servidor 
público que expide la certificación de favorabilidad.</t>
  </si>
  <si>
    <t>Jefe UMATA</t>
  </si>
  <si>
    <t xml:space="preserve">Conceptos emitidos durante el semestre 
para declarar zonas de reserva forestal </t>
  </si>
  <si>
    <t>R12</t>
  </si>
  <si>
    <t xml:space="preserve">Posibilidad de recibir o solicitar cualquier dádiva o beneficio a nombre propio o de terceros con el objetivo de Cobrar o recibir sobornos por parte del servidor público en la entrega de material vegetal , insumos agrícolas o herramientas que es gratuito </t>
  </si>
  <si>
    <t>Perdida de confianza  de la ciudadanía hacia los funcionarios pùblicos o contratistas.
Incumplimiento de metas en indicadores de reforestación.</t>
  </si>
  <si>
    <t>Falta de difusión de la información sobre la gratuidad para esos procesos.</t>
  </si>
  <si>
    <t>El Jefe de UMATA revisara el cumplimineto de los requisitos 
para  declarar zona de reserva teniendo en cuenta la 
normatividad vigente con el fin de evitar sanciones por entes de 
control</t>
  </si>
  <si>
    <t>El Jefe de UMATA en coordinacion con 
comunicaciones oficiales 
formulará una estrategia con 
piezas comunicativas con el fin de proporcionar informaciòn de la entrega de material vegetal gratuito, insumos o herramientas</t>
  </si>
  <si>
    <t xml:space="preserve">Piezas comunicativas </t>
  </si>
  <si>
    <t>Cuatrimestral</t>
  </si>
  <si>
    <t>R13</t>
  </si>
  <si>
    <t xml:space="preserve"> GESTIÓN DE LA CONTRATACIÓN</t>
  </si>
  <si>
    <t xml:space="preserve">Posibilidad de recibir o solicitar cualquier dádiva o beneficio a nombre propio o de terceros para  experid acto administrativo de constitución de cuentas por pagar sin soportes (aportes parafiscales,  informes de gestión y demás requisitos que validen el cumplimiento del objeto contractual) </t>
  </si>
  <si>
    <t xml:space="preserve">Desviacion de recursos asignados a la secretaria de Hacienda </t>
  </si>
  <si>
    <t>Ausencia de control en los soportes que validan el cumplimiento de 
contratos para la 
constituciòn de cuentas por pagar.</t>
  </si>
  <si>
    <t>El secretario de Hacienda delegara un funcionario para que verifique el cumplimiento de 
requisitos antes efectuar los pago en coordinaciòn con la oficina de contraciòn</t>
  </si>
  <si>
    <t>Secretario de Hacienda</t>
  </si>
  <si>
    <t xml:space="preserve">Informe de validación de 
requisitos para 
la expedición de pagos. </t>
  </si>
  <si>
    <t>R14</t>
  </si>
  <si>
    <t>Posibilidad de recibir o solicitar cualquier dádiva o beneficio a nombre propio o de terceros para celebración de un contrato por vínculos o influencias provenientes en la entidad con los funcionarios encargados de los procesos de selección</t>
  </si>
  <si>
    <t>R15</t>
  </si>
  <si>
    <t>No se aplican procesos competitivos de contratación
Vulnerar el derecho a la igualdad</t>
  </si>
  <si>
    <t>Falta de difusión de la información sobre los 
requisitos o pliegos de contratación.</t>
  </si>
  <si>
    <t xml:space="preserve">Abuso de poder en los procesos contractuales sin tener en cuenta los demas 
oferentes a pesar de contar con igual de condiciones </t>
  </si>
  <si>
    <t xml:space="preserve">El secretario General y de gobierno ordenara realizar 
acuerdos de confidencialidad  con las personas involucradas en el proceso de contratación para garantizar la reserva de informaiòn privilegiada que 
pueda afetar la competencia dentro del proceso </t>
  </si>
  <si>
    <t xml:space="preserve">Acuerdos de confidencialidad </t>
  </si>
  <si>
    <t>Secretario General y de Gobierno</t>
  </si>
  <si>
    <t>Posibilidad de recibir o solicitar cualquier dádiva o beneficio a nombre propio o de terceros con el objetivo de aceptar documentos sin factores de verificación y evaluación  que no son los apropiados para el objeto a contratar.</t>
  </si>
  <si>
    <t>Selecciòn de contratistas sin la idoneidad necesaria para el desarrollo de un objeto contractual específico.</t>
  </si>
  <si>
    <t>Omisión en la revisión y verificar de la documentación 
allegada para los procesos contractuales.</t>
  </si>
  <si>
    <t>El Secretario General y de 
Gobierno designara a un responsable para que realice ejercicios de verificaciòn directa con el fin de validar la 
informacion reaizada por el oferente.</t>
  </si>
  <si>
    <t>Correo electronico mencione la 
verificación de la documentación</t>
  </si>
  <si>
    <t>Explotación indebida del espacio público para actividades económicas y comerciales.Perturbación de la convivencia y contaminacion visual y auditiva por el desarrllo de actividades comerciales donde no se deben realizar.</t>
  </si>
  <si>
    <t xml:space="preserve">Matriz de Riesgo de Corrupción Vigencia 2025 Alcaldía Municipal de Carmen de Apicalá - Tolima </t>
  </si>
  <si>
    <t xml:space="preserve">No Evidencias </t>
  </si>
  <si>
    <t>Avance #</t>
  </si>
  <si>
    <t>%</t>
  </si>
  <si>
    <t xml:space="preserve">Responsable </t>
  </si>
  <si>
    <t xml:space="preserve">Evidencia </t>
  </si>
  <si>
    <t xml:space="preserve">Comité de Estratificación </t>
  </si>
  <si>
    <t xml:space="preserve">No se ha presentado Informe del Comité de estratificacion </t>
  </si>
  <si>
    <t>SEGUIMIENTO 2026 - A</t>
  </si>
  <si>
    <t xml:space="preserve">Informe presentado por el contratista y el secretario de despacho en auditoria de control interno </t>
  </si>
  <si>
    <t xml:space="preserve">Se lleva control de las liciencias mensualmente por parte de los profesionales y el sectretario de despacho - se inicia la publicaciones en la pagina web de las licencias emitidas según resolucion </t>
  </si>
  <si>
    <t xml:space="preserve">Archivista del Municipio </t>
  </si>
  <si>
    <t>El Archivista del Municipio no presenta informe (pendiente evidencia)</t>
  </si>
  <si>
    <t xml:space="preserve">Secretario General y de Gobierno </t>
  </si>
  <si>
    <t>Se presentaron los lineamientos por parte del Secretario de Despacho - pendiente publicacion en la pagina web</t>
  </si>
  <si>
    <t xml:space="preserve">Se presento el Informe por parte del contratista </t>
  </si>
  <si>
    <t xml:space="preserve">con corte a junio 2025 - no se ha recibo obras por parte del municipio </t>
  </si>
  <si>
    <t xml:space="preserve">se verifican los proceso precontractuales en el portal de colombia compra eficiente - en los procesos de adquisicion de bienes y servicios se evidencia minimo dos cotizaciones para la comparacion de costos unitarios </t>
  </si>
  <si>
    <t xml:space="preserve">Almacenista General </t>
  </si>
  <si>
    <t xml:space="preserve">se lleva diariamiento el control de combustibles para el parque automotor del municipio - se anexa planilla a cada cuenta de cobro del provedor </t>
  </si>
  <si>
    <t xml:space="preserve">En el primer trimestre no se han emitido conceptos -  </t>
  </si>
  <si>
    <t>Se realiza el Dia del Campesino -  Entregas individuales de material vegetal a usuarios de la UMATA</t>
  </si>
  <si>
    <t xml:space="preserve">Secretario de Hacienda </t>
  </si>
  <si>
    <t>Se realiza la actividad diariamente, por la profesional de presupuesto y la auxiliar de tesoreria para verificar los requisitos de las cuentas para pagos</t>
  </si>
  <si>
    <t xml:space="preserve">Se establece en el contrato de prestacion de servicios firmados por cada uno de los profesionales asignados a la oficina de contratación </t>
  </si>
  <si>
    <t xml:space="preserve">Se realiza la verificacion de requisitos e idoneidad de los contratistas y oferentes seleccionados en la etapa precontractual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</si>
</sst>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26"/>
      <color theme="1"/>
      <name val="Arial"/>
      <family val="2"/>
    </font>
    <font>
      <b/>
      <sz val="12"/>
      <name val="Arial"/>
      <family val="2"/>
    </font>
    <font>
      <sz val="2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5" borderId="13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14" xfId="0" applyFont="1" applyFill="1" applyBorder="1" applyAlignment="1" applyProtection="1">
      <alignment vertical="center" wrapText="1"/>
      <protection locked="0"/>
    </xf>
    <xf numFmtId="0" fontId="8" fillId="6" borderId="13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49" fontId="5" fillId="6" borderId="1" xfId="0" applyNumberFormat="1" applyFont="1" applyFill="1" applyBorder="1" applyAlignment="1" applyProtection="1">
      <alignment horizontal="justify" vertical="center" wrapText="1"/>
      <protection locked="0"/>
    </xf>
    <xf numFmtId="49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49" fontId="2" fillId="6" borderId="1" xfId="0" applyNumberFormat="1" applyFont="1" applyFill="1" applyBorder="1" applyAlignment="1" applyProtection="1">
      <alignment horizontal="justify" vertical="center" wrapText="1"/>
      <protection locked="0"/>
    </xf>
    <xf numFmtId="0" fontId="2" fillId="6" borderId="1" xfId="0" applyFont="1" applyFill="1" applyBorder="1" applyAlignment="1" applyProtection="1">
      <alignment vertical="center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49" fontId="2" fillId="6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4" xfId="0" applyFont="1" applyFill="1" applyBorder="1" applyAlignment="1" applyProtection="1">
      <alignment horizontal="left" vertical="center" wrapText="1"/>
      <protection locked="0"/>
    </xf>
    <xf numFmtId="0" fontId="8" fillId="6" borderId="15" xfId="0" applyFont="1" applyFill="1" applyBorder="1" applyAlignment="1" applyProtection="1">
      <alignment horizontal="center" vertical="center"/>
      <protection locked="0"/>
    </xf>
    <xf numFmtId="0" fontId="7" fillId="6" borderId="16" xfId="0" applyFont="1" applyFill="1" applyBorder="1" applyAlignment="1" applyProtection="1">
      <alignment horizontal="center" vertical="center" wrapText="1"/>
      <protection locked="0"/>
    </xf>
    <xf numFmtId="49" fontId="5" fillId="6" borderId="16" xfId="0" applyNumberFormat="1" applyFont="1" applyFill="1" applyBorder="1" applyAlignment="1" applyProtection="1">
      <alignment horizontal="justify" vertical="center" wrapText="1"/>
      <protection locked="0"/>
    </xf>
    <xf numFmtId="49" fontId="7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6" xfId="0" applyFont="1" applyFill="1" applyBorder="1" applyAlignment="1" applyProtection="1">
      <alignment horizontal="center" vertical="center"/>
      <protection locked="0"/>
    </xf>
    <xf numFmtId="49" fontId="2" fillId="6" borderId="16" xfId="0" applyNumberFormat="1" applyFont="1" applyFill="1" applyBorder="1" applyAlignment="1" applyProtection="1">
      <alignment horizontal="justify" vertical="center" wrapText="1"/>
      <protection locked="0"/>
    </xf>
    <xf numFmtId="0" fontId="2" fillId="6" borderId="16" xfId="0" applyFont="1" applyFill="1" applyBorder="1" applyAlignment="1" applyProtection="1">
      <alignment vertical="center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49" fontId="2" fillId="6" borderId="16" xfId="0" applyNumberFormat="1" applyFont="1" applyFill="1" applyBorder="1" applyAlignment="1" applyProtection="1">
      <alignment horizontal="center" vertical="center"/>
      <protection locked="0"/>
    </xf>
    <xf numFmtId="0" fontId="2" fillId="6" borderId="16" xfId="0" applyFont="1" applyFill="1" applyBorder="1" applyAlignment="1" applyProtection="1">
      <alignment horizontal="center" vertical="center"/>
      <protection locked="0"/>
    </xf>
    <xf numFmtId="0" fontId="2" fillId="6" borderId="17" xfId="0" applyFont="1" applyFill="1" applyBorder="1" applyAlignment="1" applyProtection="1">
      <alignment horizontal="left" vertical="center" wrapText="1"/>
      <protection locked="0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9" fontId="5" fillId="4" borderId="1" xfId="0" applyNumberFormat="1" applyFont="1" applyFill="1" applyBorder="1" applyAlignment="1" applyProtection="1">
      <alignment horizontal="justify"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49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49" fontId="2" fillId="4" borderId="1" xfId="0" applyNumberFormat="1" applyFont="1" applyFill="1" applyBorder="1" applyAlignment="1" applyProtection="1">
      <alignment horizontal="justify" vertical="center" wrapText="1"/>
      <protection locked="0"/>
    </xf>
    <xf numFmtId="0" fontId="2" fillId="4" borderId="14" xfId="0" applyFont="1" applyFill="1" applyBorder="1" applyAlignment="1" applyProtection="1">
      <alignment horizontal="left" vertical="center" wrapText="1"/>
      <protection locked="0"/>
    </xf>
    <xf numFmtId="49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vertical="center" wrapText="1"/>
      <protection locked="0"/>
    </xf>
    <xf numFmtId="0" fontId="2" fillId="6" borderId="31" xfId="0" applyFont="1" applyFill="1" applyBorder="1" applyAlignment="1" applyProtection="1">
      <alignment horizontal="center" vertical="center" wrapText="1"/>
      <protection locked="0"/>
    </xf>
    <xf numFmtId="0" fontId="10" fillId="6" borderId="32" xfId="0" applyFont="1" applyFill="1" applyBorder="1" applyAlignment="1">
      <alignment horizontal="center" vertical="center"/>
    </xf>
    <xf numFmtId="49" fontId="10" fillId="6" borderId="32" xfId="0" applyNumberFormat="1" applyFont="1" applyFill="1" applyBorder="1" applyAlignment="1">
      <alignment horizontal="center" vertical="center" wrapText="1"/>
    </xf>
    <xf numFmtId="0" fontId="10" fillId="6" borderId="33" xfId="0" applyFont="1" applyFill="1" applyBorder="1" applyAlignment="1">
      <alignment horizontal="center" vertical="center" wrapText="1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2" fillId="4" borderId="34" xfId="0" applyFont="1" applyFill="1" applyBorder="1" applyAlignment="1" applyProtection="1">
      <alignment horizontal="center" vertical="center" wrapText="1"/>
      <protection locked="0"/>
    </xf>
    <xf numFmtId="0" fontId="2" fillId="4" borderId="3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9" fontId="11" fillId="4" borderId="8" xfId="1" applyFont="1" applyFill="1" applyBorder="1" applyAlignment="1">
      <alignment horizontal="center" vertical="center" wrapText="1" readingOrder="1"/>
    </xf>
    <xf numFmtId="9" fontId="11" fillId="4" borderId="5" xfId="1" applyFont="1" applyFill="1" applyBorder="1" applyAlignment="1">
      <alignment horizontal="center" vertical="center" wrapText="1" readingOrder="1"/>
    </xf>
    <xf numFmtId="49" fontId="10" fillId="4" borderId="35" xfId="0" applyNumberFormat="1" applyFont="1" applyFill="1" applyBorder="1" applyAlignment="1">
      <alignment horizontal="center" vertical="center" wrapText="1"/>
    </xf>
    <xf numFmtId="49" fontId="10" fillId="4" borderId="5" xfId="0" applyNumberFormat="1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center" vertical="center" wrapText="1"/>
    </xf>
    <xf numFmtId="49" fontId="7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6" borderId="8" xfId="0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49" fontId="2" fillId="4" borderId="1" xfId="0" applyNumberFormat="1" applyFont="1" applyFill="1" applyBorder="1" applyAlignment="1" applyProtection="1">
      <alignment horizontal="justify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 applyProtection="1">
      <alignment horizontal="left" vertical="center" wrapText="1"/>
      <protection locked="0"/>
    </xf>
    <xf numFmtId="49" fontId="5" fillId="4" borderId="1" xfId="0" applyNumberFormat="1" applyFont="1" applyFill="1" applyBorder="1" applyAlignment="1" applyProtection="1">
      <alignment horizontal="justify" vertical="center" wrapText="1"/>
      <protection locked="0"/>
    </xf>
    <xf numFmtId="49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49" fontId="5" fillId="6" borderId="1" xfId="0" applyNumberFormat="1" applyFont="1" applyFill="1" applyBorder="1" applyAlignment="1" applyProtection="1">
      <alignment horizontal="justify" vertical="center" wrapText="1"/>
      <protection locked="0"/>
    </xf>
    <xf numFmtId="49" fontId="5" fillId="5" borderId="1" xfId="0" applyNumberFormat="1" applyFont="1" applyFill="1" applyBorder="1" applyAlignment="1" applyProtection="1">
      <alignment horizontal="justify" vertical="center" wrapText="1"/>
      <protection locked="0"/>
    </xf>
    <xf numFmtId="49" fontId="2" fillId="6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8" fillId="6" borderId="13" xfId="0" applyFont="1" applyFill="1" applyBorder="1" applyAlignment="1" applyProtection="1">
      <alignment horizontal="center" vertical="center"/>
      <protection locked="0"/>
    </xf>
    <xf numFmtId="0" fontId="8" fillId="5" borderId="13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49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1" xfId="0" applyNumberFormat="1" applyFont="1" applyFill="1" applyBorder="1" applyAlignment="1" applyProtection="1">
      <alignment horizontal="justify" vertical="center" wrapText="1"/>
      <protection locked="0"/>
    </xf>
    <xf numFmtId="49" fontId="2" fillId="5" borderId="1" xfId="0" applyNumberFormat="1" applyFont="1" applyFill="1" applyBorder="1" applyAlignment="1" applyProtection="1">
      <alignment horizontal="justify" vertical="center" wrapText="1"/>
      <protection locked="0"/>
    </xf>
    <xf numFmtId="0" fontId="2" fillId="6" borderId="14" xfId="0" applyFont="1" applyFill="1" applyBorder="1" applyAlignment="1" applyProtection="1">
      <alignment horizontal="left" vertical="center" wrapText="1"/>
      <protection locked="0"/>
    </xf>
    <xf numFmtId="0" fontId="2" fillId="5" borderId="14" xfId="0" applyFont="1" applyFill="1" applyBorder="1" applyAlignment="1" applyProtection="1">
      <alignment horizontal="left" vertical="center" wrapText="1"/>
      <protection locked="0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49" fontId="6" fillId="0" borderId="10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7" fillId="4" borderId="19" xfId="0" applyFont="1" applyFill="1" applyBorder="1" applyAlignment="1" applyProtection="1">
      <alignment horizontal="center"/>
      <protection locked="0"/>
    </xf>
    <xf numFmtId="0" fontId="7" fillId="4" borderId="18" xfId="0" applyFont="1" applyFill="1" applyBorder="1" applyAlignment="1" applyProtection="1">
      <alignment horizontal="center"/>
      <protection locked="0"/>
    </xf>
    <xf numFmtId="0" fontId="7" fillId="4" borderId="4" xfId="0" applyFont="1" applyFill="1" applyBorder="1" applyAlignment="1" applyProtection="1">
      <alignment horizontal="center"/>
      <protection locked="0"/>
    </xf>
    <xf numFmtId="9" fontId="11" fillId="6" borderId="1" xfId="1" applyFont="1" applyFill="1" applyBorder="1" applyAlignment="1">
      <alignment horizontal="center" vertical="center" wrapText="1" readingOrder="1"/>
    </xf>
    <xf numFmtId="0" fontId="2" fillId="6" borderId="34" xfId="0" applyFont="1" applyFill="1" applyBorder="1" applyAlignment="1" applyProtection="1">
      <alignment horizontal="center" vertical="center" wrapText="1"/>
      <protection locked="0"/>
    </xf>
    <xf numFmtId="0" fontId="10" fillId="6" borderId="8" xfId="0" applyFont="1" applyFill="1" applyBorder="1" applyAlignment="1">
      <alignment horizontal="center" vertical="center"/>
    </xf>
    <xf numFmtId="9" fontId="11" fillId="6" borderId="8" xfId="1" applyFont="1" applyFill="1" applyBorder="1" applyAlignment="1">
      <alignment horizontal="center" vertical="center" wrapText="1" readingOrder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36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>
      <alignment horizontal="center" vertical="center"/>
    </xf>
    <xf numFmtId="9" fontId="11" fillId="6" borderId="5" xfId="1" applyFont="1" applyFill="1" applyBorder="1" applyAlignment="1">
      <alignment horizontal="center" vertical="center" wrapText="1" readingOrder="1"/>
    </xf>
    <xf numFmtId="0" fontId="10" fillId="6" borderId="38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2" fillId="6" borderId="39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4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>
      <alignment horizontal="center" vertical="center"/>
    </xf>
    <xf numFmtId="9" fontId="11" fillId="4" borderId="1" xfId="1" applyFont="1" applyFill="1" applyBorder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6" borderId="41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10" fillId="4" borderId="43" xfId="0" applyFont="1" applyFill="1" applyBorder="1" applyAlignment="1">
      <alignment horizontal="center" vertical="center"/>
    </xf>
    <xf numFmtId="0" fontId="2" fillId="6" borderId="44" xfId="0" applyFont="1" applyFill="1" applyBorder="1" applyAlignment="1" applyProtection="1">
      <alignment horizontal="center" vertical="center" wrapText="1"/>
      <protection locked="0"/>
    </xf>
    <xf numFmtId="0" fontId="10" fillId="6" borderId="44" xfId="0" applyFont="1" applyFill="1" applyBorder="1" applyAlignment="1">
      <alignment horizontal="center" vertical="center"/>
    </xf>
    <xf numFmtId="9" fontId="11" fillId="6" borderId="45" xfId="1" applyFont="1" applyFill="1" applyBorder="1" applyAlignment="1">
      <alignment horizontal="center" vertical="center" wrapText="1" readingOrder="1"/>
    </xf>
    <xf numFmtId="0" fontId="10" fillId="6" borderId="45" xfId="0" applyFont="1" applyFill="1" applyBorder="1" applyAlignment="1">
      <alignment horizontal="center" vertical="center" wrapText="1"/>
    </xf>
    <xf numFmtId="0" fontId="10" fillId="6" borderId="46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3</xdr:row>
      <xdr:rowOff>47625</xdr:rowOff>
    </xdr:from>
    <xdr:to>
      <xdr:col>4</xdr:col>
      <xdr:colOff>1076325</xdr:colOff>
      <xdr:row>11</xdr:row>
      <xdr:rowOff>0</xdr:rowOff>
    </xdr:to>
    <xdr:pic>
      <xdr:nvPicPr>
        <xdr:cNvPr id="4" name="Imagen 3" descr="Texto&#10;&#10;Descripción generada automáticamente con confianza media">
          <a:extLst>
            <a:ext uri="{FF2B5EF4-FFF2-40B4-BE49-F238E27FC236}">
              <a16:creationId xmlns:a16="http://schemas.microsoft.com/office/drawing/2014/main" id="{EE2AE9C1-0381-09A4-C591-EBD34BFE0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4" y="628650"/>
          <a:ext cx="5086351" cy="1495425"/>
        </a:xfrm>
        <a:prstGeom prst="rect">
          <a:avLst/>
        </a:prstGeom>
      </xdr:spPr>
    </xdr:pic>
    <xdr:clientData/>
  </xdr:twoCellAnchor>
  <xdr:twoCellAnchor editAs="oneCell">
    <xdr:from>
      <xdr:col>15</xdr:col>
      <xdr:colOff>133349</xdr:colOff>
      <xdr:row>3</xdr:row>
      <xdr:rowOff>47625</xdr:rowOff>
    </xdr:from>
    <xdr:to>
      <xdr:col>17</xdr:col>
      <xdr:colOff>838199</xdr:colOff>
      <xdr:row>10</xdr:row>
      <xdr:rowOff>137160</xdr:rowOff>
    </xdr:to>
    <xdr:pic>
      <xdr:nvPicPr>
        <xdr:cNvPr id="5" name="Imagen 4" descr="Imagen que contiene Logotipo&#10;&#10;Descripción generada automáticamente">
          <a:extLst>
            <a:ext uri="{FF2B5EF4-FFF2-40B4-BE49-F238E27FC236}">
              <a16:creationId xmlns:a16="http://schemas.microsoft.com/office/drawing/2014/main" id="{1908DF29-301D-1136-2017-1455625F9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6924" y="628650"/>
          <a:ext cx="3209925" cy="1432560"/>
        </a:xfrm>
        <a:prstGeom prst="rect">
          <a:avLst/>
        </a:prstGeom>
      </xdr:spPr>
    </xdr:pic>
    <xdr:clientData/>
  </xdr:twoCellAnchor>
  <xdr:twoCellAnchor editAs="oneCell">
    <xdr:from>
      <xdr:col>18</xdr:col>
      <xdr:colOff>160612</xdr:colOff>
      <xdr:row>3</xdr:row>
      <xdr:rowOff>180975</xdr:rowOff>
    </xdr:from>
    <xdr:to>
      <xdr:col>22</xdr:col>
      <xdr:colOff>657225</xdr:colOff>
      <xdr:row>9</xdr:row>
      <xdr:rowOff>156482</xdr:rowOff>
    </xdr:to>
    <xdr:pic>
      <xdr:nvPicPr>
        <xdr:cNvPr id="2" name="Imagen 1" descr="Texto&#10;&#10;Descripción generada automáticamente con confianza media">
          <a:extLst>
            <a:ext uri="{FF2B5EF4-FFF2-40B4-BE49-F238E27FC236}">
              <a16:creationId xmlns:a16="http://schemas.microsoft.com/office/drawing/2014/main" id="{CE9E0D16-3EB6-4D7C-84AD-090206B33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2237" y="762000"/>
          <a:ext cx="4392338" cy="1128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2FFB1-6B38-4FB5-9C9B-C96DD0EB805D}">
  <dimension ref="A1:X38"/>
  <sheetViews>
    <sheetView tabSelected="1" topLeftCell="M35" zoomScaleNormal="100" workbookViewId="0">
      <selection activeCell="T38" sqref="T38"/>
    </sheetView>
  </sheetViews>
  <sheetFormatPr baseColWidth="10" defaultColWidth="0" defaultRowHeight="15" zeroHeight="1" x14ac:dyDescent="0.2"/>
  <cols>
    <col min="1" max="1" width="11.42578125" style="2" customWidth="1"/>
    <col min="2" max="2" width="11.7109375" style="2" customWidth="1"/>
    <col min="3" max="3" width="24.5703125" style="2" customWidth="1"/>
    <col min="4" max="4" width="22.28515625" style="2" customWidth="1"/>
    <col min="5" max="5" width="17" style="2" customWidth="1"/>
    <col min="6" max="6" width="15.42578125" style="2" bestFit="1" customWidth="1"/>
    <col min="7" max="7" width="13.28515625" style="2" bestFit="1" customWidth="1"/>
    <col min="8" max="8" width="35.28515625" style="2" customWidth="1"/>
    <col min="9" max="9" width="11.140625" style="2" customWidth="1"/>
    <col min="10" max="10" width="18.28515625" style="2" customWidth="1"/>
    <col min="11" max="11" width="17.140625" style="2" customWidth="1"/>
    <col min="12" max="12" width="13.140625" style="2" customWidth="1"/>
    <col min="13" max="13" width="10.85546875" style="2" customWidth="1"/>
    <col min="14" max="14" width="14.85546875" style="2" customWidth="1"/>
    <col min="15" max="15" width="21.140625" style="2" customWidth="1"/>
    <col min="16" max="16" width="20.42578125" style="2" customWidth="1"/>
    <col min="17" max="17" width="17.140625" style="2" customWidth="1"/>
    <col min="18" max="21" width="14.140625" style="2" customWidth="1"/>
    <col min="22" max="22" width="16" style="2" customWidth="1"/>
    <col min="23" max="23" width="14.140625" style="2" customWidth="1"/>
    <col min="24" max="24" width="11.42578125" style="2" customWidth="1"/>
    <col min="25" max="16384" width="11.42578125" style="2" hidden="1"/>
  </cols>
  <sheetData>
    <row r="1" spans="1:24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</row>
    <row r="2" spans="1:24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spans="1:24" ht="15.75" thickBo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ht="15.75" thickTop="1" x14ac:dyDescent="0.2">
      <c r="A4" s="49"/>
      <c r="B4" s="107"/>
      <c r="C4" s="108"/>
      <c r="D4" s="108"/>
      <c r="E4" s="108"/>
      <c r="F4" s="111" t="s">
        <v>146</v>
      </c>
      <c r="G4" s="111"/>
      <c r="H4" s="111"/>
      <c r="I4" s="111"/>
      <c r="J4" s="111"/>
      <c r="K4" s="111"/>
      <c r="L4" s="111"/>
      <c r="M4" s="111"/>
      <c r="N4" s="111"/>
      <c r="O4" s="111"/>
      <c r="P4" s="98"/>
      <c r="Q4" s="99"/>
      <c r="R4" s="99"/>
      <c r="S4" s="45"/>
      <c r="T4" s="46"/>
      <c r="U4" s="46"/>
      <c r="V4" s="46"/>
      <c r="W4" s="47"/>
      <c r="X4" s="49"/>
    </row>
    <row r="5" spans="1:24" x14ac:dyDescent="0.2">
      <c r="A5" s="49"/>
      <c r="B5" s="109"/>
      <c r="C5" s="110"/>
      <c r="D5" s="110"/>
      <c r="E5" s="110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00"/>
      <c r="Q5" s="49"/>
      <c r="R5" s="49"/>
      <c r="S5" s="48"/>
      <c r="T5" s="49"/>
      <c r="U5" s="49"/>
      <c r="V5" s="49"/>
      <c r="W5" s="50"/>
      <c r="X5" s="49"/>
    </row>
    <row r="6" spans="1:24" x14ac:dyDescent="0.2">
      <c r="A6" s="49"/>
      <c r="B6" s="109"/>
      <c r="C6" s="110"/>
      <c r="D6" s="110"/>
      <c r="E6" s="110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00"/>
      <c r="Q6" s="49"/>
      <c r="R6" s="49"/>
      <c r="S6" s="48"/>
      <c r="T6" s="49"/>
      <c r="U6" s="49"/>
      <c r="V6" s="49"/>
      <c r="W6" s="50"/>
      <c r="X6" s="49"/>
    </row>
    <row r="7" spans="1:24" x14ac:dyDescent="0.2">
      <c r="A7" s="49"/>
      <c r="B7" s="109"/>
      <c r="C7" s="110"/>
      <c r="D7" s="110"/>
      <c r="E7" s="110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00"/>
      <c r="Q7" s="49"/>
      <c r="R7" s="49"/>
      <c r="S7" s="48"/>
      <c r="T7" s="49"/>
      <c r="U7" s="49"/>
      <c r="V7" s="49"/>
      <c r="W7" s="50"/>
      <c r="X7" s="49"/>
    </row>
    <row r="8" spans="1:24" x14ac:dyDescent="0.2">
      <c r="A8" s="49"/>
      <c r="B8" s="109"/>
      <c r="C8" s="110"/>
      <c r="D8" s="110"/>
      <c r="E8" s="110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00"/>
      <c r="Q8" s="49"/>
      <c r="R8" s="49"/>
      <c r="S8" s="48"/>
      <c r="T8" s="49"/>
      <c r="U8" s="49"/>
      <c r="V8" s="49"/>
      <c r="W8" s="50"/>
      <c r="X8" s="49"/>
    </row>
    <row r="9" spans="1:24" x14ac:dyDescent="0.2">
      <c r="A9" s="49"/>
      <c r="B9" s="109"/>
      <c r="C9" s="110"/>
      <c r="D9" s="110"/>
      <c r="E9" s="110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00"/>
      <c r="Q9" s="49"/>
      <c r="R9" s="49"/>
      <c r="S9" s="48"/>
      <c r="T9" s="49"/>
      <c r="U9" s="49"/>
      <c r="V9" s="49"/>
      <c r="W9" s="50"/>
      <c r="X9" s="49"/>
    </row>
    <row r="10" spans="1:24" x14ac:dyDescent="0.2">
      <c r="A10" s="49"/>
      <c r="B10" s="109"/>
      <c r="C10" s="110"/>
      <c r="D10" s="110"/>
      <c r="E10" s="110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00"/>
      <c r="Q10" s="49"/>
      <c r="R10" s="49"/>
      <c r="S10" s="48"/>
      <c r="T10" s="49"/>
      <c r="U10" s="49"/>
      <c r="V10" s="49"/>
      <c r="W10" s="50"/>
      <c r="X10" s="49"/>
    </row>
    <row r="11" spans="1:24" ht="15.75" thickBot="1" x14ac:dyDescent="0.25">
      <c r="A11" s="49"/>
      <c r="B11" s="109"/>
      <c r="C11" s="110"/>
      <c r="D11" s="110"/>
      <c r="E11" s="110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01"/>
      <c r="Q11" s="102"/>
      <c r="R11" s="102"/>
      <c r="S11" s="51"/>
      <c r="T11" s="52"/>
      <c r="U11" s="52"/>
      <c r="V11" s="52"/>
      <c r="W11" s="53"/>
      <c r="X11" s="49"/>
    </row>
    <row r="12" spans="1:24" ht="16.5" thickBot="1" x14ac:dyDescent="0.3">
      <c r="A12" s="49"/>
      <c r="B12" s="116" t="s">
        <v>13</v>
      </c>
      <c r="C12" s="117"/>
      <c r="D12" s="117"/>
      <c r="E12" s="117"/>
      <c r="F12" s="117"/>
      <c r="G12" s="117"/>
      <c r="H12" s="117"/>
      <c r="I12" s="117"/>
      <c r="J12" s="118"/>
      <c r="K12" s="113" t="s">
        <v>14</v>
      </c>
      <c r="L12" s="114"/>
      <c r="M12" s="114"/>
      <c r="N12" s="115"/>
      <c r="O12" s="103" t="s">
        <v>15</v>
      </c>
      <c r="P12" s="103"/>
      <c r="Q12" s="103"/>
      <c r="R12" s="104"/>
      <c r="S12" s="54" t="s">
        <v>154</v>
      </c>
      <c r="T12" s="55"/>
      <c r="U12" s="55"/>
      <c r="V12" s="55"/>
      <c r="W12" s="56"/>
      <c r="X12" s="49"/>
    </row>
    <row r="13" spans="1:24" ht="32.25" thickBot="1" x14ac:dyDescent="0.25">
      <c r="A13" s="49"/>
      <c r="B13" s="3" t="s">
        <v>0</v>
      </c>
      <c r="C13" s="4" t="s">
        <v>1</v>
      </c>
      <c r="D13" s="4" t="s">
        <v>2</v>
      </c>
      <c r="E13" s="4" t="s">
        <v>7</v>
      </c>
      <c r="F13" s="4" t="s">
        <v>3</v>
      </c>
      <c r="G13" s="4" t="s">
        <v>4</v>
      </c>
      <c r="H13" s="5" t="s">
        <v>5</v>
      </c>
      <c r="I13" s="105" t="s">
        <v>6</v>
      </c>
      <c r="J13" s="106"/>
      <c r="K13" s="5" t="s">
        <v>7</v>
      </c>
      <c r="L13" s="5" t="s">
        <v>3</v>
      </c>
      <c r="M13" s="5" t="s">
        <v>4</v>
      </c>
      <c r="N13" s="5" t="s">
        <v>8</v>
      </c>
      <c r="O13" s="5" t="s">
        <v>9</v>
      </c>
      <c r="P13" s="5" t="s">
        <v>10</v>
      </c>
      <c r="Q13" s="5" t="s">
        <v>11</v>
      </c>
      <c r="R13" s="6" t="s">
        <v>12</v>
      </c>
      <c r="S13" s="40" t="s">
        <v>147</v>
      </c>
      <c r="T13" s="40" t="s">
        <v>148</v>
      </c>
      <c r="U13" s="40" t="s">
        <v>149</v>
      </c>
      <c r="V13" s="40" t="s">
        <v>150</v>
      </c>
      <c r="W13" s="40" t="s">
        <v>151</v>
      </c>
      <c r="X13" s="49"/>
    </row>
    <row r="14" spans="1:24" ht="225.75" thickBot="1" x14ac:dyDescent="0.25">
      <c r="A14" s="49"/>
      <c r="B14" s="7" t="s">
        <v>16</v>
      </c>
      <c r="C14" s="8" t="s">
        <v>17</v>
      </c>
      <c r="D14" s="9" t="s">
        <v>18</v>
      </c>
      <c r="E14" s="10" t="s">
        <v>19</v>
      </c>
      <c r="F14" s="11" t="s">
        <v>20</v>
      </c>
      <c r="G14" s="11" t="s">
        <v>21</v>
      </c>
      <c r="H14" s="12" t="s">
        <v>145</v>
      </c>
      <c r="I14" s="13" t="s">
        <v>22</v>
      </c>
      <c r="J14" s="14" t="s">
        <v>23</v>
      </c>
      <c r="K14" s="15" t="str">
        <f t="shared" ref="K14:M15" si="0">+E14</f>
        <v>Posible</v>
      </c>
      <c r="L14" s="16" t="str">
        <f t="shared" si="0"/>
        <v>Catastrófico</v>
      </c>
      <c r="M14" s="16" t="str">
        <f t="shared" si="0"/>
        <v>Extremo</v>
      </c>
      <c r="N14" s="14" t="s">
        <v>29</v>
      </c>
      <c r="O14" s="12" t="s">
        <v>31</v>
      </c>
      <c r="P14" s="12" t="s">
        <v>26</v>
      </c>
      <c r="Q14" s="14" t="s">
        <v>30</v>
      </c>
      <c r="R14" s="17" t="s">
        <v>28</v>
      </c>
      <c r="S14" s="41">
        <v>12</v>
      </c>
      <c r="T14" s="42">
        <v>0</v>
      </c>
      <c r="U14" s="119">
        <f>+T14/S14</f>
        <v>0</v>
      </c>
      <c r="V14" s="43" t="str">
        <f>+Q14</f>
        <v>Secretario de 
Planeación e 
Infraestructura y Tic's</v>
      </c>
      <c r="W14" s="44" t="s">
        <v>155</v>
      </c>
      <c r="X14" s="49"/>
    </row>
    <row r="15" spans="1:24" ht="90" x14ac:dyDescent="0.2">
      <c r="A15" s="49"/>
      <c r="B15" s="96" t="s">
        <v>33</v>
      </c>
      <c r="C15" s="97" t="s">
        <v>17</v>
      </c>
      <c r="D15" s="76" t="s">
        <v>32</v>
      </c>
      <c r="E15" s="67" t="s">
        <v>19</v>
      </c>
      <c r="F15" s="69" t="s">
        <v>34</v>
      </c>
      <c r="G15" s="69" t="s">
        <v>35</v>
      </c>
      <c r="H15" s="76" t="s">
        <v>36</v>
      </c>
      <c r="I15" s="32" t="s">
        <v>22</v>
      </c>
      <c r="J15" s="33" t="s">
        <v>38</v>
      </c>
      <c r="K15" s="77" t="str">
        <f t="shared" si="0"/>
        <v>Posible</v>
      </c>
      <c r="L15" s="78" t="str">
        <f t="shared" si="0"/>
        <v>Mayor</v>
      </c>
      <c r="M15" s="78" t="str">
        <f t="shared" si="0"/>
        <v>Alto</v>
      </c>
      <c r="N15" s="74" t="s">
        <v>29</v>
      </c>
      <c r="O15" s="73" t="s">
        <v>43</v>
      </c>
      <c r="P15" s="73" t="s">
        <v>40</v>
      </c>
      <c r="Q15" s="74" t="s">
        <v>41</v>
      </c>
      <c r="R15" s="75" t="s">
        <v>42</v>
      </c>
      <c r="S15" s="57">
        <v>4</v>
      </c>
      <c r="T15" s="59">
        <v>0</v>
      </c>
      <c r="U15" s="61">
        <f t="shared" ref="U15:U35" si="1">+T15/S15</f>
        <v>0</v>
      </c>
      <c r="V15" s="63" t="s">
        <v>152</v>
      </c>
      <c r="W15" s="65" t="s">
        <v>153</v>
      </c>
      <c r="X15" s="49"/>
    </row>
    <row r="16" spans="1:24" ht="90.75" thickBot="1" x14ac:dyDescent="0.25">
      <c r="A16" s="49"/>
      <c r="B16" s="96"/>
      <c r="C16" s="97"/>
      <c r="D16" s="76"/>
      <c r="E16" s="68"/>
      <c r="F16" s="70"/>
      <c r="G16" s="70"/>
      <c r="H16" s="76"/>
      <c r="I16" s="32" t="s">
        <v>37</v>
      </c>
      <c r="J16" s="33" t="s">
        <v>39</v>
      </c>
      <c r="K16" s="78"/>
      <c r="L16" s="78"/>
      <c r="M16" s="78"/>
      <c r="N16" s="74" t="s">
        <v>24</v>
      </c>
      <c r="O16" s="73" t="s">
        <v>25</v>
      </c>
      <c r="P16" s="73"/>
      <c r="Q16" s="74" t="s">
        <v>27</v>
      </c>
      <c r="R16" s="75"/>
      <c r="S16" s="58"/>
      <c r="T16" s="60"/>
      <c r="U16" s="62"/>
      <c r="V16" s="64"/>
      <c r="W16" s="66"/>
      <c r="X16" s="49"/>
    </row>
    <row r="17" spans="1:24" ht="110.25" customHeight="1" x14ac:dyDescent="0.2">
      <c r="A17" s="49"/>
      <c r="B17" s="86" t="s">
        <v>51</v>
      </c>
      <c r="C17" s="88" t="s">
        <v>17</v>
      </c>
      <c r="D17" s="79" t="s">
        <v>44</v>
      </c>
      <c r="E17" s="90" t="s">
        <v>19</v>
      </c>
      <c r="F17" s="71" t="s">
        <v>34</v>
      </c>
      <c r="G17" s="71" t="s">
        <v>35</v>
      </c>
      <c r="H17" s="79" t="s">
        <v>45</v>
      </c>
      <c r="I17" s="13" t="s">
        <v>22</v>
      </c>
      <c r="J17" s="14" t="s">
        <v>46</v>
      </c>
      <c r="K17" s="81" t="str">
        <f>+E17</f>
        <v>Posible</v>
      </c>
      <c r="L17" s="83" t="str">
        <f>+F17</f>
        <v>Mayor</v>
      </c>
      <c r="M17" s="83" t="str">
        <f>+G17</f>
        <v>Alto</v>
      </c>
      <c r="N17" s="84" t="s">
        <v>29</v>
      </c>
      <c r="O17" s="92" t="s">
        <v>48</v>
      </c>
      <c r="P17" s="92" t="s">
        <v>49</v>
      </c>
      <c r="Q17" s="84" t="s">
        <v>50</v>
      </c>
      <c r="R17" s="94" t="s">
        <v>28</v>
      </c>
      <c r="S17" s="120">
        <v>12</v>
      </c>
      <c r="T17" s="121">
        <v>0</v>
      </c>
      <c r="U17" s="122">
        <f t="shared" si="1"/>
        <v>0</v>
      </c>
      <c r="V17" s="123" t="s">
        <v>30</v>
      </c>
      <c r="W17" s="124" t="s">
        <v>156</v>
      </c>
      <c r="X17" s="49"/>
    </row>
    <row r="18" spans="1:24" ht="124.5" customHeight="1" thickBot="1" x14ac:dyDescent="0.25">
      <c r="A18" s="49"/>
      <c r="B18" s="87"/>
      <c r="C18" s="89"/>
      <c r="D18" s="80"/>
      <c r="E18" s="91"/>
      <c r="F18" s="72"/>
      <c r="G18" s="72"/>
      <c r="H18" s="80"/>
      <c r="I18" s="13" t="s">
        <v>37</v>
      </c>
      <c r="J18" s="14" t="s">
        <v>47</v>
      </c>
      <c r="K18" s="82"/>
      <c r="L18" s="82"/>
      <c r="M18" s="82"/>
      <c r="N18" s="85" t="s">
        <v>24</v>
      </c>
      <c r="O18" s="93" t="s">
        <v>25</v>
      </c>
      <c r="P18" s="93"/>
      <c r="Q18" s="85" t="s">
        <v>27</v>
      </c>
      <c r="R18" s="95"/>
      <c r="S18" s="125"/>
      <c r="T18" s="126"/>
      <c r="U18" s="127"/>
      <c r="V18" s="126"/>
      <c r="W18" s="128"/>
      <c r="X18" s="49"/>
    </row>
    <row r="19" spans="1:24" ht="105" x14ac:dyDescent="0.2">
      <c r="A19" s="49"/>
      <c r="B19" s="96" t="s">
        <v>52</v>
      </c>
      <c r="C19" s="97" t="s">
        <v>53</v>
      </c>
      <c r="D19" s="76" t="s">
        <v>54</v>
      </c>
      <c r="E19" s="67" t="s">
        <v>19</v>
      </c>
      <c r="F19" s="69" t="s">
        <v>34</v>
      </c>
      <c r="G19" s="69" t="s">
        <v>35</v>
      </c>
      <c r="H19" s="76" t="s">
        <v>58</v>
      </c>
      <c r="I19" s="32" t="s">
        <v>22</v>
      </c>
      <c r="J19" s="33" t="s">
        <v>46</v>
      </c>
      <c r="K19" s="77" t="str">
        <f>+E19</f>
        <v>Posible</v>
      </c>
      <c r="L19" s="78" t="str">
        <f>+F19</f>
        <v>Mayor</v>
      </c>
      <c r="M19" s="78" t="str">
        <f>+G19</f>
        <v>Alto</v>
      </c>
      <c r="N19" s="74" t="s">
        <v>29</v>
      </c>
      <c r="O19" s="73" t="s">
        <v>55</v>
      </c>
      <c r="P19" s="73" t="s">
        <v>56</v>
      </c>
      <c r="Q19" s="74" t="s">
        <v>57</v>
      </c>
      <c r="R19" s="75" t="s">
        <v>42</v>
      </c>
      <c r="S19" s="57">
        <v>4</v>
      </c>
      <c r="T19" s="59">
        <v>0</v>
      </c>
      <c r="U19" s="61">
        <f t="shared" si="1"/>
        <v>0</v>
      </c>
      <c r="V19" s="129" t="s">
        <v>157</v>
      </c>
      <c r="W19" s="65" t="s">
        <v>158</v>
      </c>
      <c r="X19" s="49"/>
    </row>
    <row r="20" spans="1:24" ht="90" x14ac:dyDescent="0.2">
      <c r="A20" s="49"/>
      <c r="B20" s="96"/>
      <c r="C20" s="97"/>
      <c r="D20" s="76"/>
      <c r="E20" s="68"/>
      <c r="F20" s="70"/>
      <c r="G20" s="70"/>
      <c r="H20" s="76"/>
      <c r="I20" s="32" t="s">
        <v>37</v>
      </c>
      <c r="J20" s="33" t="s">
        <v>47</v>
      </c>
      <c r="K20" s="78"/>
      <c r="L20" s="78"/>
      <c r="M20" s="78"/>
      <c r="N20" s="74" t="s">
        <v>24</v>
      </c>
      <c r="O20" s="73" t="s">
        <v>25</v>
      </c>
      <c r="P20" s="73"/>
      <c r="Q20" s="74" t="s">
        <v>27</v>
      </c>
      <c r="R20" s="75"/>
      <c r="S20" s="58"/>
      <c r="T20" s="60"/>
      <c r="U20" s="62"/>
      <c r="V20" s="60"/>
      <c r="W20" s="66"/>
      <c r="X20" s="49"/>
    </row>
    <row r="21" spans="1:24" ht="210" x14ac:dyDescent="0.2">
      <c r="A21" s="49"/>
      <c r="B21" s="7" t="s">
        <v>59</v>
      </c>
      <c r="C21" s="8" t="s">
        <v>53</v>
      </c>
      <c r="D21" s="9" t="s">
        <v>60</v>
      </c>
      <c r="E21" s="10" t="s">
        <v>61</v>
      </c>
      <c r="F21" s="11" t="s">
        <v>34</v>
      </c>
      <c r="G21" s="11" t="s">
        <v>35</v>
      </c>
      <c r="H21" s="12" t="s">
        <v>62</v>
      </c>
      <c r="I21" s="13" t="s">
        <v>22</v>
      </c>
      <c r="J21" s="14" t="s">
        <v>63</v>
      </c>
      <c r="K21" s="15" t="str">
        <f t="shared" ref="K21:M22" si="2">+E21</f>
        <v>Improbable</v>
      </c>
      <c r="L21" s="16" t="str">
        <f t="shared" si="2"/>
        <v>Mayor</v>
      </c>
      <c r="M21" s="16" t="str">
        <f t="shared" si="2"/>
        <v>Alto</v>
      </c>
      <c r="N21" s="14" t="s">
        <v>29</v>
      </c>
      <c r="O21" s="12" t="s">
        <v>64</v>
      </c>
      <c r="P21" s="12" t="s">
        <v>65</v>
      </c>
      <c r="Q21" s="14" t="s">
        <v>66</v>
      </c>
      <c r="R21" s="17" t="s">
        <v>67</v>
      </c>
      <c r="S21" s="130">
        <v>1</v>
      </c>
      <c r="T21" s="131">
        <v>0</v>
      </c>
      <c r="U21" s="119">
        <f t="shared" si="1"/>
        <v>0</v>
      </c>
      <c r="V21" s="132" t="s">
        <v>159</v>
      </c>
      <c r="W21" s="133" t="s">
        <v>160</v>
      </c>
      <c r="X21" s="49"/>
    </row>
    <row r="22" spans="1:24" ht="210" x14ac:dyDescent="0.2">
      <c r="A22" s="49"/>
      <c r="B22" s="29" t="s">
        <v>69</v>
      </c>
      <c r="C22" s="30" t="s">
        <v>68</v>
      </c>
      <c r="D22" s="31" t="s">
        <v>60</v>
      </c>
      <c r="E22" s="38" t="s">
        <v>61</v>
      </c>
      <c r="F22" s="39" t="s">
        <v>34</v>
      </c>
      <c r="G22" s="39" t="s">
        <v>35</v>
      </c>
      <c r="H22" s="36" t="s">
        <v>62</v>
      </c>
      <c r="I22" s="32" t="s">
        <v>22</v>
      </c>
      <c r="J22" s="33" t="s">
        <v>63</v>
      </c>
      <c r="K22" s="34" t="str">
        <f t="shared" si="2"/>
        <v>Improbable</v>
      </c>
      <c r="L22" s="35" t="str">
        <f t="shared" si="2"/>
        <v>Mayor</v>
      </c>
      <c r="M22" s="35" t="str">
        <f t="shared" si="2"/>
        <v>Alto</v>
      </c>
      <c r="N22" s="33" t="s">
        <v>29</v>
      </c>
      <c r="O22" s="36" t="s">
        <v>64</v>
      </c>
      <c r="P22" s="36" t="s">
        <v>65</v>
      </c>
      <c r="Q22" s="33" t="s">
        <v>66</v>
      </c>
      <c r="R22" s="37" t="s">
        <v>67</v>
      </c>
      <c r="S22" s="134">
        <v>1</v>
      </c>
      <c r="T22" s="135">
        <v>0</v>
      </c>
      <c r="U22" s="136">
        <f t="shared" si="1"/>
        <v>0</v>
      </c>
      <c r="V22" s="137" t="s">
        <v>159</v>
      </c>
      <c r="W22" s="138" t="s">
        <v>160</v>
      </c>
      <c r="X22" s="49"/>
    </row>
    <row r="23" spans="1:24" ht="210" x14ac:dyDescent="0.2">
      <c r="A23" s="49"/>
      <c r="B23" s="7" t="s">
        <v>70</v>
      </c>
      <c r="C23" s="8" t="s">
        <v>71</v>
      </c>
      <c r="D23" s="9" t="s">
        <v>72</v>
      </c>
      <c r="E23" s="10" t="s">
        <v>76</v>
      </c>
      <c r="F23" s="11" t="s">
        <v>34</v>
      </c>
      <c r="G23" s="11" t="s">
        <v>35</v>
      </c>
      <c r="H23" s="12" t="s">
        <v>73</v>
      </c>
      <c r="I23" s="13" t="s">
        <v>22</v>
      </c>
      <c r="J23" s="14" t="s">
        <v>74</v>
      </c>
      <c r="K23" s="15" t="s">
        <v>75</v>
      </c>
      <c r="L23" s="16" t="str">
        <f t="shared" ref="L23" si="3">+F23</f>
        <v>Mayor</v>
      </c>
      <c r="M23" s="16" t="str">
        <f t="shared" ref="M23" si="4">+G23</f>
        <v>Alto</v>
      </c>
      <c r="N23" s="14" t="s">
        <v>29</v>
      </c>
      <c r="O23" s="12" t="s">
        <v>77</v>
      </c>
      <c r="P23" s="12" t="s">
        <v>78</v>
      </c>
      <c r="Q23" s="14" t="s">
        <v>79</v>
      </c>
      <c r="R23" s="17" t="s">
        <v>80</v>
      </c>
      <c r="S23" s="130">
        <v>2</v>
      </c>
      <c r="T23" s="131">
        <v>0</v>
      </c>
      <c r="U23" s="119">
        <f t="shared" si="1"/>
        <v>0</v>
      </c>
      <c r="V23" s="132" t="s">
        <v>79</v>
      </c>
      <c r="W23" s="133" t="s">
        <v>161</v>
      </c>
      <c r="X23" s="49"/>
    </row>
    <row r="24" spans="1:24" ht="104.25" customHeight="1" x14ac:dyDescent="0.2">
      <c r="A24" s="49"/>
      <c r="B24" s="96" t="s">
        <v>81</v>
      </c>
      <c r="C24" s="97" t="s">
        <v>82</v>
      </c>
      <c r="D24" s="76" t="s">
        <v>83</v>
      </c>
      <c r="E24" s="67" t="s">
        <v>19</v>
      </c>
      <c r="F24" s="69" t="s">
        <v>34</v>
      </c>
      <c r="G24" s="69" t="s">
        <v>35</v>
      </c>
      <c r="H24" s="76" t="s">
        <v>84</v>
      </c>
      <c r="I24" s="32" t="s">
        <v>22</v>
      </c>
      <c r="J24" s="33" t="s">
        <v>85</v>
      </c>
      <c r="K24" s="77" t="str">
        <f>+E24</f>
        <v>Posible</v>
      </c>
      <c r="L24" s="78" t="str">
        <f>+F24</f>
        <v>Mayor</v>
      </c>
      <c r="M24" s="78" t="str">
        <f>+G24</f>
        <v>Alto</v>
      </c>
      <c r="N24" s="74" t="s">
        <v>29</v>
      </c>
      <c r="O24" s="73" t="s">
        <v>87</v>
      </c>
      <c r="P24" s="73" t="s">
        <v>88</v>
      </c>
      <c r="Q24" s="74" t="s">
        <v>89</v>
      </c>
      <c r="R24" s="75" t="s">
        <v>80</v>
      </c>
      <c r="S24" s="57">
        <v>2</v>
      </c>
      <c r="T24" s="59">
        <v>0</v>
      </c>
      <c r="U24" s="61">
        <f t="shared" si="1"/>
        <v>0</v>
      </c>
      <c r="V24" s="129" t="s">
        <v>30</v>
      </c>
      <c r="W24" s="139" t="s">
        <v>162</v>
      </c>
      <c r="X24" s="49"/>
    </row>
    <row r="25" spans="1:24" ht="91.5" customHeight="1" x14ac:dyDescent="0.2">
      <c r="A25" s="49"/>
      <c r="B25" s="96"/>
      <c r="C25" s="97"/>
      <c r="D25" s="76"/>
      <c r="E25" s="68"/>
      <c r="F25" s="70"/>
      <c r="G25" s="70"/>
      <c r="H25" s="76"/>
      <c r="I25" s="32" t="s">
        <v>37</v>
      </c>
      <c r="J25" s="33" t="s">
        <v>86</v>
      </c>
      <c r="K25" s="78"/>
      <c r="L25" s="78"/>
      <c r="M25" s="78"/>
      <c r="N25" s="74" t="s">
        <v>24</v>
      </c>
      <c r="O25" s="73" t="s">
        <v>25</v>
      </c>
      <c r="P25" s="73"/>
      <c r="Q25" s="74" t="s">
        <v>27</v>
      </c>
      <c r="R25" s="75"/>
      <c r="S25" s="58"/>
      <c r="T25" s="60"/>
      <c r="U25" s="62"/>
      <c r="V25" s="140"/>
      <c r="W25" s="66"/>
      <c r="X25" s="49"/>
    </row>
    <row r="26" spans="1:24" ht="140.25" customHeight="1" x14ac:dyDescent="0.2">
      <c r="A26" s="49"/>
      <c r="B26" s="86" t="s">
        <v>90</v>
      </c>
      <c r="C26" s="88" t="s">
        <v>91</v>
      </c>
      <c r="D26" s="79" t="s">
        <v>92</v>
      </c>
      <c r="E26" s="90" t="s">
        <v>19</v>
      </c>
      <c r="F26" s="71" t="s">
        <v>93</v>
      </c>
      <c r="G26" s="71" t="s">
        <v>93</v>
      </c>
      <c r="H26" s="79" t="s">
        <v>94</v>
      </c>
      <c r="I26" s="13" t="s">
        <v>22</v>
      </c>
      <c r="J26" s="14" t="s">
        <v>95</v>
      </c>
      <c r="K26" s="81" t="str">
        <f>+E26</f>
        <v>Posible</v>
      </c>
      <c r="L26" s="83" t="str">
        <f>+F26</f>
        <v>Moderado</v>
      </c>
      <c r="M26" s="83" t="str">
        <f>+G26</f>
        <v>Moderado</v>
      </c>
      <c r="N26" s="84" t="s">
        <v>29</v>
      </c>
      <c r="O26" s="92" t="s">
        <v>97</v>
      </c>
      <c r="P26" s="92" t="s">
        <v>98</v>
      </c>
      <c r="Q26" s="84" t="s">
        <v>99</v>
      </c>
      <c r="R26" s="94" t="s">
        <v>28</v>
      </c>
      <c r="S26" s="120">
        <v>12</v>
      </c>
      <c r="T26" s="121">
        <v>0</v>
      </c>
      <c r="U26" s="122">
        <f t="shared" si="1"/>
        <v>0</v>
      </c>
      <c r="V26" s="123" t="s">
        <v>159</v>
      </c>
      <c r="W26" s="141" t="s">
        <v>163</v>
      </c>
      <c r="X26" s="49"/>
    </row>
    <row r="27" spans="1:24" ht="81" customHeight="1" x14ac:dyDescent="0.2">
      <c r="A27" s="49"/>
      <c r="B27" s="87"/>
      <c r="C27" s="89"/>
      <c r="D27" s="80"/>
      <c r="E27" s="91"/>
      <c r="F27" s="72"/>
      <c r="G27" s="72"/>
      <c r="H27" s="80"/>
      <c r="I27" s="13" t="s">
        <v>37</v>
      </c>
      <c r="J27" s="14" t="s">
        <v>96</v>
      </c>
      <c r="K27" s="82"/>
      <c r="L27" s="82"/>
      <c r="M27" s="82"/>
      <c r="N27" s="85" t="s">
        <v>24</v>
      </c>
      <c r="O27" s="93" t="s">
        <v>25</v>
      </c>
      <c r="P27" s="93"/>
      <c r="Q27" s="85" t="s">
        <v>27</v>
      </c>
      <c r="R27" s="95"/>
      <c r="S27" s="125"/>
      <c r="T27" s="126"/>
      <c r="U27" s="127"/>
      <c r="V27" s="142"/>
      <c r="W27" s="128"/>
      <c r="X27" s="49"/>
    </row>
    <row r="28" spans="1:24" ht="73.5" customHeight="1" x14ac:dyDescent="0.2">
      <c r="A28" s="49"/>
      <c r="B28" s="96" t="s">
        <v>100</v>
      </c>
      <c r="C28" s="97" t="s">
        <v>82</v>
      </c>
      <c r="D28" s="76" t="s">
        <v>101</v>
      </c>
      <c r="E28" s="67" t="s">
        <v>19</v>
      </c>
      <c r="F28" s="69" t="s">
        <v>93</v>
      </c>
      <c r="G28" s="69" t="s">
        <v>35</v>
      </c>
      <c r="H28" s="76" t="s">
        <v>102</v>
      </c>
      <c r="I28" s="32" t="s">
        <v>22</v>
      </c>
      <c r="J28" s="33" t="s">
        <v>103</v>
      </c>
      <c r="K28" s="77" t="str">
        <f>+E28</f>
        <v>Posible</v>
      </c>
      <c r="L28" s="78" t="str">
        <f>+F28</f>
        <v>Moderado</v>
      </c>
      <c r="M28" s="78" t="str">
        <f>+G28</f>
        <v>Alto</v>
      </c>
      <c r="N28" s="74" t="s">
        <v>29</v>
      </c>
      <c r="O28" s="73" t="s">
        <v>105</v>
      </c>
      <c r="P28" s="73" t="s">
        <v>106</v>
      </c>
      <c r="Q28" s="74" t="s">
        <v>107</v>
      </c>
      <c r="R28" s="75" t="s">
        <v>28</v>
      </c>
      <c r="S28" s="57">
        <v>12</v>
      </c>
      <c r="T28" s="59">
        <v>0</v>
      </c>
      <c r="U28" s="61">
        <f>+T28/S28</f>
        <v>0</v>
      </c>
      <c r="V28" s="129" t="s">
        <v>164</v>
      </c>
      <c r="W28" s="139" t="s">
        <v>165</v>
      </c>
      <c r="X28" s="49"/>
    </row>
    <row r="29" spans="1:24" ht="83.25" customHeight="1" x14ac:dyDescent="0.2">
      <c r="A29" s="49"/>
      <c r="B29" s="96"/>
      <c r="C29" s="97"/>
      <c r="D29" s="76"/>
      <c r="E29" s="68"/>
      <c r="F29" s="70"/>
      <c r="G29" s="70"/>
      <c r="H29" s="76"/>
      <c r="I29" s="32" t="s">
        <v>37</v>
      </c>
      <c r="J29" s="33" t="s">
        <v>104</v>
      </c>
      <c r="K29" s="78"/>
      <c r="L29" s="78"/>
      <c r="M29" s="78"/>
      <c r="N29" s="74" t="s">
        <v>24</v>
      </c>
      <c r="O29" s="73" t="s">
        <v>25</v>
      </c>
      <c r="P29" s="73"/>
      <c r="Q29" s="74" t="s">
        <v>27</v>
      </c>
      <c r="R29" s="75"/>
      <c r="S29" s="58"/>
      <c r="T29" s="60"/>
      <c r="U29" s="62"/>
      <c r="V29" s="140"/>
      <c r="W29" s="66"/>
      <c r="X29" s="49"/>
    </row>
    <row r="30" spans="1:24" ht="210" x14ac:dyDescent="0.2">
      <c r="A30" s="49"/>
      <c r="B30" s="7" t="s">
        <v>108</v>
      </c>
      <c r="C30" s="8" t="s">
        <v>109</v>
      </c>
      <c r="D30" s="9" t="s">
        <v>110</v>
      </c>
      <c r="E30" s="10" t="s">
        <v>61</v>
      </c>
      <c r="F30" s="11" t="s">
        <v>93</v>
      </c>
      <c r="G30" s="11" t="s">
        <v>93</v>
      </c>
      <c r="H30" s="12" t="s">
        <v>111</v>
      </c>
      <c r="I30" s="13" t="s">
        <v>22</v>
      </c>
      <c r="J30" s="14" t="s">
        <v>112</v>
      </c>
      <c r="K30" s="15" t="s">
        <v>61</v>
      </c>
      <c r="L30" s="16" t="str">
        <f t="shared" ref="L30" si="5">+F30</f>
        <v>Moderado</v>
      </c>
      <c r="M30" s="16" t="str">
        <f t="shared" ref="M30" si="6">+G30</f>
        <v>Moderado</v>
      </c>
      <c r="N30" s="14" t="s">
        <v>29</v>
      </c>
      <c r="O30" s="12" t="s">
        <v>119</v>
      </c>
      <c r="P30" s="12" t="s">
        <v>114</v>
      </c>
      <c r="Q30" s="12" t="s">
        <v>113</v>
      </c>
      <c r="R30" s="17" t="s">
        <v>80</v>
      </c>
      <c r="S30" s="130">
        <v>2</v>
      </c>
      <c r="T30" s="131">
        <v>0</v>
      </c>
      <c r="U30" s="119">
        <f t="shared" si="1"/>
        <v>0</v>
      </c>
      <c r="V30" s="132" t="s">
        <v>113</v>
      </c>
      <c r="W30" s="133" t="s">
        <v>166</v>
      </c>
      <c r="X30" s="49"/>
    </row>
    <row r="31" spans="1:24" ht="240" x14ac:dyDescent="0.2">
      <c r="A31" s="49"/>
      <c r="B31" s="29" t="s">
        <v>115</v>
      </c>
      <c r="C31" s="30" t="s">
        <v>109</v>
      </c>
      <c r="D31" s="31" t="s">
        <v>116</v>
      </c>
      <c r="E31" s="38" t="s">
        <v>19</v>
      </c>
      <c r="F31" s="39" t="s">
        <v>93</v>
      </c>
      <c r="G31" s="39" t="s">
        <v>93</v>
      </c>
      <c r="H31" s="36" t="s">
        <v>117</v>
      </c>
      <c r="I31" s="32" t="s">
        <v>22</v>
      </c>
      <c r="J31" s="33" t="s">
        <v>118</v>
      </c>
      <c r="K31" s="34" t="s">
        <v>19</v>
      </c>
      <c r="L31" s="35" t="str">
        <f t="shared" ref="L31" si="7">+F31</f>
        <v>Moderado</v>
      </c>
      <c r="M31" s="35" t="str">
        <f t="shared" ref="M31" si="8">+G31</f>
        <v>Moderado</v>
      </c>
      <c r="N31" s="33" t="s">
        <v>29</v>
      </c>
      <c r="O31" s="36" t="s">
        <v>120</v>
      </c>
      <c r="P31" s="36" t="s">
        <v>121</v>
      </c>
      <c r="Q31" s="36" t="s">
        <v>113</v>
      </c>
      <c r="R31" s="37" t="s">
        <v>122</v>
      </c>
      <c r="S31" s="134">
        <v>3</v>
      </c>
      <c r="T31" s="135">
        <v>0</v>
      </c>
      <c r="U31" s="136">
        <f t="shared" si="1"/>
        <v>0</v>
      </c>
      <c r="V31" s="137" t="s">
        <v>113</v>
      </c>
      <c r="W31" s="138" t="s">
        <v>167</v>
      </c>
      <c r="X31" s="49"/>
    </row>
    <row r="32" spans="1:24" ht="255" x14ac:dyDescent="0.2">
      <c r="A32" s="49"/>
      <c r="B32" s="7" t="s">
        <v>123</v>
      </c>
      <c r="C32" s="8" t="s">
        <v>124</v>
      </c>
      <c r="D32" s="9" t="s">
        <v>125</v>
      </c>
      <c r="E32" s="10" t="s">
        <v>19</v>
      </c>
      <c r="F32" s="11" t="s">
        <v>34</v>
      </c>
      <c r="G32" s="11" t="s">
        <v>35</v>
      </c>
      <c r="H32" s="12" t="s">
        <v>126</v>
      </c>
      <c r="I32" s="13" t="s">
        <v>22</v>
      </c>
      <c r="J32" s="14" t="s">
        <v>127</v>
      </c>
      <c r="K32" s="15" t="s">
        <v>19</v>
      </c>
      <c r="L32" s="16" t="str">
        <f t="shared" ref="L32" si="9">+F32</f>
        <v>Mayor</v>
      </c>
      <c r="M32" s="16" t="str">
        <f t="shared" ref="M32" si="10">+G32</f>
        <v>Alto</v>
      </c>
      <c r="N32" s="14" t="s">
        <v>29</v>
      </c>
      <c r="O32" s="12" t="s">
        <v>128</v>
      </c>
      <c r="P32" s="12" t="s">
        <v>130</v>
      </c>
      <c r="Q32" s="12" t="s">
        <v>129</v>
      </c>
      <c r="R32" s="17" t="s">
        <v>28</v>
      </c>
      <c r="S32" s="130">
        <v>12</v>
      </c>
      <c r="T32" s="131">
        <v>0</v>
      </c>
      <c r="U32" s="119">
        <f t="shared" si="1"/>
        <v>0</v>
      </c>
      <c r="V32" s="132" t="s">
        <v>168</v>
      </c>
      <c r="W32" s="133" t="s">
        <v>169</v>
      </c>
      <c r="X32" s="49"/>
    </row>
    <row r="33" spans="1:24" ht="126.75" customHeight="1" x14ac:dyDescent="0.2">
      <c r="A33" s="49"/>
      <c r="B33" s="96" t="s">
        <v>131</v>
      </c>
      <c r="C33" s="97" t="s">
        <v>124</v>
      </c>
      <c r="D33" s="76" t="s">
        <v>132</v>
      </c>
      <c r="E33" s="67" t="s">
        <v>19</v>
      </c>
      <c r="F33" s="69" t="s">
        <v>93</v>
      </c>
      <c r="G33" s="69" t="s">
        <v>35</v>
      </c>
      <c r="H33" s="76" t="s">
        <v>134</v>
      </c>
      <c r="I33" s="32" t="s">
        <v>22</v>
      </c>
      <c r="J33" s="33" t="s">
        <v>135</v>
      </c>
      <c r="K33" s="77" t="str">
        <f>+E33</f>
        <v>Posible</v>
      </c>
      <c r="L33" s="78" t="str">
        <f>+F33</f>
        <v>Moderado</v>
      </c>
      <c r="M33" s="78" t="str">
        <f>+G33</f>
        <v>Alto</v>
      </c>
      <c r="N33" s="74" t="s">
        <v>29</v>
      </c>
      <c r="O33" s="73" t="s">
        <v>137</v>
      </c>
      <c r="P33" s="73" t="s">
        <v>138</v>
      </c>
      <c r="Q33" s="74" t="s">
        <v>139</v>
      </c>
      <c r="R33" s="75" t="s">
        <v>67</v>
      </c>
      <c r="S33" s="57">
        <v>1</v>
      </c>
      <c r="T33" s="59">
        <v>0</v>
      </c>
      <c r="U33" s="61">
        <f t="shared" si="1"/>
        <v>0</v>
      </c>
      <c r="V33" s="129" t="s">
        <v>159</v>
      </c>
      <c r="W33" s="139" t="s">
        <v>170</v>
      </c>
      <c r="X33" s="49"/>
    </row>
    <row r="34" spans="1:24" ht="165.75" customHeight="1" thickBot="1" x14ac:dyDescent="0.25">
      <c r="A34" s="49"/>
      <c r="B34" s="96"/>
      <c r="C34" s="97"/>
      <c r="D34" s="76"/>
      <c r="E34" s="68"/>
      <c r="F34" s="70"/>
      <c r="G34" s="70"/>
      <c r="H34" s="76"/>
      <c r="I34" s="32" t="s">
        <v>37</v>
      </c>
      <c r="J34" s="33" t="s">
        <v>136</v>
      </c>
      <c r="K34" s="78"/>
      <c r="L34" s="78"/>
      <c r="M34" s="78"/>
      <c r="N34" s="74" t="s">
        <v>24</v>
      </c>
      <c r="O34" s="73" t="s">
        <v>25</v>
      </c>
      <c r="P34" s="73"/>
      <c r="Q34" s="74" t="s">
        <v>27</v>
      </c>
      <c r="R34" s="75"/>
      <c r="S34" s="143"/>
      <c r="T34" s="144"/>
      <c r="U34" s="62"/>
      <c r="V34" s="140"/>
      <c r="W34" s="66"/>
      <c r="X34" s="49"/>
    </row>
    <row r="35" spans="1:24" ht="195.75" thickBot="1" x14ac:dyDescent="0.25">
      <c r="A35" s="49"/>
      <c r="B35" s="18" t="s">
        <v>133</v>
      </c>
      <c r="C35" s="19" t="s">
        <v>124</v>
      </c>
      <c r="D35" s="20" t="s">
        <v>140</v>
      </c>
      <c r="E35" s="21" t="s">
        <v>19</v>
      </c>
      <c r="F35" s="22" t="s">
        <v>34</v>
      </c>
      <c r="G35" s="22" t="s">
        <v>35</v>
      </c>
      <c r="H35" s="23" t="s">
        <v>141</v>
      </c>
      <c r="I35" s="24" t="s">
        <v>22</v>
      </c>
      <c r="J35" s="25" t="s">
        <v>142</v>
      </c>
      <c r="K35" s="26" t="s">
        <v>19</v>
      </c>
      <c r="L35" s="27" t="str">
        <f t="shared" ref="L35" si="11">+F35</f>
        <v>Mayor</v>
      </c>
      <c r="M35" s="27" t="str">
        <f t="shared" ref="M35" si="12">+G35</f>
        <v>Alto</v>
      </c>
      <c r="N35" s="25" t="s">
        <v>29</v>
      </c>
      <c r="O35" s="23" t="s">
        <v>143</v>
      </c>
      <c r="P35" s="23" t="s">
        <v>144</v>
      </c>
      <c r="Q35" s="23" t="s">
        <v>129</v>
      </c>
      <c r="R35" s="28" t="s">
        <v>42</v>
      </c>
      <c r="S35" s="145">
        <v>4</v>
      </c>
      <c r="T35" s="146">
        <v>0</v>
      </c>
      <c r="U35" s="147">
        <f t="shared" si="1"/>
        <v>0</v>
      </c>
      <c r="V35" s="148" t="s">
        <v>159</v>
      </c>
      <c r="W35" s="149" t="s">
        <v>171</v>
      </c>
      <c r="X35" s="49"/>
    </row>
    <row r="36" spans="1:24" ht="15.75" thickTop="1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1"/>
      <c r="T36" s="1"/>
      <c r="U36" s="1"/>
      <c r="V36" s="1"/>
      <c r="W36" s="1"/>
      <c r="X36" s="49"/>
    </row>
    <row r="37" spans="1:24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1"/>
      <c r="T37" s="1"/>
      <c r="U37" s="1"/>
      <c r="V37" s="1"/>
      <c r="W37" s="1"/>
      <c r="X37" s="49"/>
    </row>
    <row r="38" spans="1:24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1"/>
      <c r="T38" s="1"/>
      <c r="U38" s="1"/>
      <c r="V38" s="1"/>
      <c r="W38" s="1"/>
      <c r="X38" s="49"/>
    </row>
  </sheetData>
  <autoFilter ref="B13:R35" xr:uid="{F952FFB1-6B38-4FB5-9C9B-C96DD0EB805D}">
    <filterColumn colId="7" showButton="0"/>
  </autoFilter>
  <mergeCells count="153">
    <mergeCell ref="V26:V27"/>
    <mergeCell ref="W26:W27"/>
    <mergeCell ref="S28:S29"/>
    <mergeCell ref="T28:T29"/>
    <mergeCell ref="U28:U29"/>
    <mergeCell ref="V28:V29"/>
    <mergeCell ref="W28:W29"/>
    <mergeCell ref="S33:S34"/>
    <mergeCell ref="T33:T34"/>
    <mergeCell ref="U33:U34"/>
    <mergeCell ref="V33:V34"/>
    <mergeCell ref="W33:W34"/>
    <mergeCell ref="V17:V18"/>
    <mergeCell ref="W17:W18"/>
    <mergeCell ref="S19:S20"/>
    <mergeCell ref="T19:T20"/>
    <mergeCell ref="U19:U20"/>
    <mergeCell ref="V19:V20"/>
    <mergeCell ref="W19:W20"/>
    <mergeCell ref="S24:S25"/>
    <mergeCell ref="T24:T25"/>
    <mergeCell ref="U24:U25"/>
    <mergeCell ref="V24:V25"/>
    <mergeCell ref="W24:W25"/>
    <mergeCell ref="B28:B29"/>
    <mergeCell ref="C28:C29"/>
    <mergeCell ref="D28:D29"/>
    <mergeCell ref="E28:E29"/>
    <mergeCell ref="F28:F29"/>
    <mergeCell ref="D15:D16"/>
    <mergeCell ref="S17:S18"/>
    <mergeCell ref="T17:T18"/>
    <mergeCell ref="U17:U18"/>
    <mergeCell ref="S26:S27"/>
    <mergeCell ref="T26:T27"/>
    <mergeCell ref="U26:U27"/>
    <mergeCell ref="N33:N34"/>
    <mergeCell ref="O33:O34"/>
    <mergeCell ref="P33:P34"/>
    <mergeCell ref="Q33:Q34"/>
    <mergeCell ref="R28:R29"/>
    <mergeCell ref="R33:R34"/>
    <mergeCell ref="K12:N12"/>
    <mergeCell ref="B12:J12"/>
    <mergeCell ref="G33:G34"/>
    <mergeCell ref="H33:H34"/>
    <mergeCell ref="K33:K34"/>
    <mergeCell ref="L33:L34"/>
    <mergeCell ref="M33:M34"/>
    <mergeCell ref="B33:B34"/>
    <mergeCell ref="C33:C34"/>
    <mergeCell ref="D33:D34"/>
    <mergeCell ref="E33:E34"/>
    <mergeCell ref="F33:F34"/>
    <mergeCell ref="N28:N29"/>
    <mergeCell ref="G28:G29"/>
    <mergeCell ref="H28:H29"/>
    <mergeCell ref="K28:K29"/>
    <mergeCell ref="L28:L29"/>
    <mergeCell ref="M28:M29"/>
    <mergeCell ref="M26:M27"/>
    <mergeCell ref="N26:N27"/>
    <mergeCell ref="O26:O27"/>
    <mergeCell ref="P26:P27"/>
    <mergeCell ref="Q26:Q27"/>
    <mergeCell ref="R26:R27"/>
    <mergeCell ref="O28:O29"/>
    <mergeCell ref="P28:P29"/>
    <mergeCell ref="Q28:Q29"/>
    <mergeCell ref="B26:B27"/>
    <mergeCell ref="C26:C27"/>
    <mergeCell ref="D26:D27"/>
    <mergeCell ref="E26:E27"/>
    <mergeCell ref="F26:F27"/>
    <mergeCell ref="G26:G27"/>
    <mergeCell ref="H26:H27"/>
    <mergeCell ref="K26:K27"/>
    <mergeCell ref="L26:L27"/>
    <mergeCell ref="Q24:Q25"/>
    <mergeCell ref="I13:J13"/>
    <mergeCell ref="B4:E11"/>
    <mergeCell ref="F4:O11"/>
    <mergeCell ref="B15:B16"/>
    <mergeCell ref="C15:C16"/>
    <mergeCell ref="K15:K16"/>
    <mergeCell ref="L15:L16"/>
    <mergeCell ref="R24:R25"/>
    <mergeCell ref="F24:F25"/>
    <mergeCell ref="G24:G25"/>
    <mergeCell ref="H24:H25"/>
    <mergeCell ref="K24:K25"/>
    <mergeCell ref="L24:L25"/>
    <mergeCell ref="M24:M25"/>
    <mergeCell ref="N24:N25"/>
    <mergeCell ref="O24:O25"/>
    <mergeCell ref="P24:P25"/>
    <mergeCell ref="N17:N18"/>
    <mergeCell ref="A1:X3"/>
    <mergeCell ref="A4:A38"/>
    <mergeCell ref="B36:R38"/>
    <mergeCell ref="X4:X38"/>
    <mergeCell ref="B17:B18"/>
    <mergeCell ref="C17:C18"/>
    <mergeCell ref="D17:D18"/>
    <mergeCell ref="E17:E18"/>
    <mergeCell ref="F17:F18"/>
    <mergeCell ref="P17:P18"/>
    <mergeCell ref="Q17:Q18"/>
    <mergeCell ref="R17:R18"/>
    <mergeCell ref="B19:B20"/>
    <mergeCell ref="C19:C20"/>
    <mergeCell ref="D19:D20"/>
    <mergeCell ref="E19:E20"/>
    <mergeCell ref="O17:O18"/>
    <mergeCell ref="P4:R11"/>
    <mergeCell ref="O12:R12"/>
    <mergeCell ref="B24:B25"/>
    <mergeCell ref="C24:C25"/>
    <mergeCell ref="D24:D25"/>
    <mergeCell ref="E24:E25"/>
    <mergeCell ref="G17:G18"/>
    <mergeCell ref="O15:O16"/>
    <mergeCell ref="P15:P16"/>
    <mergeCell ref="Q15:Q16"/>
    <mergeCell ref="R15:R16"/>
    <mergeCell ref="H15:H16"/>
    <mergeCell ref="F19:F20"/>
    <mergeCell ref="G19:G20"/>
    <mergeCell ref="H19:H20"/>
    <mergeCell ref="Q19:Q20"/>
    <mergeCell ref="R19:R20"/>
    <mergeCell ref="K19:K20"/>
    <mergeCell ref="L19:L20"/>
    <mergeCell ref="M19:M20"/>
    <mergeCell ref="N19:N20"/>
    <mergeCell ref="O19:O20"/>
    <mergeCell ref="P19:P20"/>
    <mergeCell ref="M15:M16"/>
    <mergeCell ref="N15:N16"/>
    <mergeCell ref="G15:G16"/>
    <mergeCell ref="H17:H18"/>
    <mergeCell ref="K17:K18"/>
    <mergeCell ref="L17:L18"/>
    <mergeCell ref="M17:M18"/>
    <mergeCell ref="S4:W11"/>
    <mergeCell ref="S12:W12"/>
    <mergeCell ref="S15:S16"/>
    <mergeCell ref="T15:T16"/>
    <mergeCell ref="U15:U16"/>
    <mergeCell ref="V15:V16"/>
    <mergeCell ref="W15:W16"/>
    <mergeCell ref="E15:E16"/>
    <mergeCell ref="F15:F16"/>
  </mergeCells>
  <conditionalFormatting sqref="U14:U15 U17 U19 U21:U24 U26 U28 U30:U33 U35">
    <cfRule type="dataBar" priority="1">
      <dataBar>
        <cfvo type="num" val="0"/>
        <cfvo type="num" val="1"/>
        <color rgb="FFFF0000"/>
      </dataBar>
      <extLst>
        <ext xmlns:x14="http://schemas.microsoft.com/office/spreadsheetml/2009/9/main" uri="{B025F937-C7B1-47D3-B67F-A62EFF666E3E}">
          <x14:id>{6E527A52-5F04-4290-8C1E-515DD927949B}</x14:id>
        </ext>
      </extLst>
    </cfRule>
    <cfRule type="dataBar" priority="2">
      <dataBar>
        <cfvo type="num" val="0"/>
        <cfvo type="num" val="1"/>
        <color rgb="FF7030A0"/>
      </dataBar>
      <extLst>
        <ext xmlns:x14="http://schemas.microsoft.com/office/spreadsheetml/2009/9/main" uri="{B025F937-C7B1-47D3-B67F-A62EFF666E3E}">
          <x14:id>{6CAD4D7E-23E4-48D8-BA91-7DA51DB6CC95}</x14:id>
        </ext>
      </extLst>
    </cfRule>
  </conditionalFormatting>
  <printOptions horizontalCentered="1"/>
  <pageMargins left="0" right="0" top="0" bottom="0" header="0.31496062992126" footer="0.31496062992126"/>
  <pageSetup paperSize="345" scale="47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E527A52-5F04-4290-8C1E-515DD927949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6CAD4D7E-23E4-48D8-BA91-7DA51DB6CC9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U14:U15 U17 U19 U21:U24 U26 U28 U30:U33 U35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DE RIESGOS 2026</vt:lpstr>
      <vt:lpstr>'MATRIZ DE RIESGOS 2026'!Área_de_impresión</vt:lpstr>
      <vt:lpstr>'MATRIZ DE RIESGOS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herberh Mogollon</dc:creator>
  <cp:lastModifiedBy>TITO</cp:lastModifiedBy>
  <cp:lastPrinted>2025-05-21T15:32:40Z</cp:lastPrinted>
  <dcterms:created xsi:type="dcterms:W3CDTF">2024-01-30T10:59:25Z</dcterms:created>
  <dcterms:modified xsi:type="dcterms:W3CDTF">2026-05-26T16:29:47Z</dcterms:modified>
</cp:coreProperties>
</file>